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955" activeTab="0"/>
  </bookViews>
  <sheets>
    <sheet name="Trial" sheetId="1" r:id="rId1"/>
    <sheet name="Team 2" sheetId="2" r:id="rId2"/>
    <sheet name="Team 1 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<sst xmlns="http://schemas.openxmlformats.org/spreadsheetml/2006/main" count="106" uniqueCount="16">
  <si>
    <t>Demand</t>
  </si>
  <si>
    <t>Ship in</t>
  </si>
  <si>
    <t>period</t>
  </si>
  <si>
    <t>Start Inv</t>
  </si>
  <si>
    <t>Ship out</t>
  </si>
  <si>
    <t>Ending Inv</t>
  </si>
  <si>
    <t>Back order</t>
  </si>
  <si>
    <t>Order out</t>
  </si>
  <si>
    <t>Order In</t>
  </si>
  <si>
    <t>Prod 2</t>
  </si>
  <si>
    <t>Prod 1</t>
  </si>
  <si>
    <t>Cost</t>
  </si>
  <si>
    <t>cummulative order</t>
  </si>
  <si>
    <t>Cumlt Order</t>
  </si>
  <si>
    <t>Cumlt Ship in</t>
  </si>
  <si>
    <t>order not rec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</si>
</sst>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Orders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Retailer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2'!$I$19:$I$41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Wholesaler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2'!$R$19:$R$41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Distributor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2'!$AA$19:$AA$41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Factory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2'!$AJ$19:$AJ$41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27031287"/>
        <c:axId val="41954992"/>
      </c:lineChart>
      <c:cat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4992"/>
        <c:crosses val="autoZero"/>
        <c:auto val="1"/>
        <c:lblOffset val="100"/>
        <c:noMultiLvlLbl val="0"/>
      </c:catAx>
      <c:valAx>
        <c:axId val="41954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31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2'!$G$19:$G$41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2'!$P$19:$P$41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2'!$Y$19:$Y$41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2'!$AH$19:$AH$41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2050609"/>
        <c:axId val="42911162"/>
      </c:lineChart>
      <c:catAx>
        <c:axId val="4205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11162"/>
        <c:crosses val="autoZero"/>
        <c:auto val="1"/>
        <c:lblOffset val="100"/>
        <c:noMultiLvlLbl val="0"/>
      </c:catAx>
      <c:valAx>
        <c:axId val="42911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5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'!$I$19:$I$41</c:f>
              <c:numCache>
                <c:ptCount val="23"/>
                <c:pt idx="0">
                  <c:v>2</c:v>
                </c:pt>
                <c:pt idx="1">
                  <c:v>0</c:v>
                </c:pt>
                <c:pt idx="2">
                  <c:v>8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14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'!$R$19:$R$41</c:f>
              <c:numCache>
                <c:ptCount val="23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10</c:v>
                </c:pt>
                <c:pt idx="6">
                  <c:v>16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  <c:pt idx="10">
                  <c:v>50</c:v>
                </c:pt>
                <c:pt idx="11">
                  <c:v>22</c:v>
                </c:pt>
                <c:pt idx="12">
                  <c:v>22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'!$AA$19:$AA$41</c:f>
              <c:numCache>
                <c:ptCount val="23"/>
                <c:pt idx="0">
                  <c:v>6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</c:v>
                </c:pt>
                <c:pt idx="8">
                  <c:v>16</c:v>
                </c:pt>
                <c:pt idx="9">
                  <c:v>26</c:v>
                </c:pt>
                <c:pt idx="10">
                  <c:v>50</c:v>
                </c:pt>
                <c:pt idx="11">
                  <c:v>30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30</c:v>
                </c:pt>
                <c:pt idx="16">
                  <c:v>30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'!$AJ$19:$AJ$41</c:f>
              <c:numCache>
                <c:ptCount val="2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25</c:v>
                </c:pt>
                <c:pt idx="11">
                  <c:v>25</c:v>
                </c:pt>
                <c:pt idx="12">
                  <c:v>80</c:v>
                </c:pt>
                <c:pt idx="13">
                  <c:v>100</c:v>
                </c:pt>
                <c:pt idx="14">
                  <c:v>30</c:v>
                </c:pt>
                <c:pt idx="15">
                  <c:v>50</c:v>
                </c:pt>
                <c:pt idx="16">
                  <c:v>50</c:v>
                </c:pt>
                <c:pt idx="17">
                  <c:v>10</c:v>
                </c:pt>
                <c:pt idx="18">
                  <c:v>1</c:v>
                </c:pt>
                <c:pt idx="19">
                  <c:v>5</c:v>
                </c:pt>
                <c:pt idx="20">
                  <c:v>20</c:v>
                </c:pt>
                <c:pt idx="21">
                  <c:v>20</c:v>
                </c:pt>
                <c:pt idx="22">
                  <c:v>2</c:v>
                </c:pt>
              </c:numCache>
            </c:numRef>
          </c:val>
          <c:smooth val="0"/>
        </c:ser>
        <c:marker val="1"/>
        <c:axId val="50656139"/>
        <c:axId val="53252068"/>
      </c:lineChart>
      <c:catAx>
        <c:axId val="5065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52068"/>
        <c:crosses val="autoZero"/>
        <c:auto val="1"/>
        <c:lblOffset val="100"/>
        <c:noMultiLvlLbl val="0"/>
      </c:catAx>
      <c:valAx>
        <c:axId val="53252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56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'!$G$19:$G$41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'!$P$19:$P$41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'!$Y$19:$Y$41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'!$AH$19:$AH$41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9506565"/>
        <c:axId val="18450222"/>
      </c:lineChart>
      <c:catAx>
        <c:axId val="950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50222"/>
        <c:crosses val="autoZero"/>
        <c:auto val="1"/>
        <c:lblOffset val="100"/>
        <c:noMultiLvlLbl val="0"/>
      </c:catAx>
      <c:valAx>
        <c:axId val="18450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06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57150</xdr:rowOff>
    </xdr:from>
    <xdr:to>
      <xdr:col>9</xdr:col>
      <xdr:colOff>190500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9775" y="219075"/>
          <a:ext cx="37623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9</xdr:row>
      <xdr:rowOff>95250</xdr:rowOff>
    </xdr:from>
    <xdr:to>
      <xdr:col>9</xdr:col>
      <xdr:colOff>66675</xdr:colOff>
      <xdr:row>12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4347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8</xdr:col>
      <xdr:colOff>114300</xdr:colOff>
      <xdr:row>2</xdr:row>
      <xdr:rowOff>76200</xdr:rowOff>
    </xdr:from>
    <xdr:to>
      <xdr:col>8</xdr:col>
      <xdr:colOff>723900</xdr:colOff>
      <xdr:row>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4347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6</xdr:col>
      <xdr:colOff>209550</xdr:colOff>
      <xdr:row>2</xdr:row>
      <xdr:rowOff>95250</xdr:rowOff>
    </xdr:from>
    <xdr:to>
      <xdr:col>7</xdr:col>
      <xdr:colOff>742950</xdr:colOff>
      <xdr:row>11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69570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</xdr:col>
      <xdr:colOff>485775</xdr:colOff>
      <xdr:row>2</xdr:row>
      <xdr:rowOff>114300</xdr:rowOff>
    </xdr:from>
    <xdr:to>
      <xdr:col>5</xdr:col>
      <xdr:colOff>457200</xdr:colOff>
      <xdr:row>5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095500" y="438150"/>
          <a:ext cx="12668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5</xdr:col>
      <xdr:colOff>447675</xdr:colOff>
      <xdr:row>12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33600" y="1533525"/>
          <a:ext cx="12192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</xdr:col>
      <xdr:colOff>533400</xdr:colOff>
      <xdr:row>6</xdr:row>
      <xdr:rowOff>133350</xdr:rowOff>
    </xdr:from>
    <xdr:to>
      <xdr:col>5</xdr:col>
      <xdr:colOff>571500</xdr:colOff>
      <xdr:row>8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143125" y="1104900"/>
          <a:ext cx="1333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6</xdr:col>
      <xdr:colOff>0</xdr:colOff>
      <xdr:row>12</xdr:row>
      <xdr:rowOff>152400</xdr:rowOff>
    </xdr:from>
    <xdr:to>
      <xdr:col>8</xdr:col>
      <xdr:colOff>133350</xdr:colOff>
      <xdr:row>15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48615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Retailer</a:t>
          </a:r>
        </a:p>
      </xdr:txBody>
    </xdr:sp>
    <xdr:clientData/>
  </xdr:twoCellAnchor>
  <xdr:twoCellAnchor>
    <xdr:from>
      <xdr:col>13</xdr:col>
      <xdr:colOff>419100</xdr:colOff>
      <xdr:row>1</xdr:row>
      <xdr:rowOff>95250</xdr:rowOff>
    </xdr:from>
    <xdr:to>
      <xdr:col>19</xdr:col>
      <xdr:colOff>190500</xdr:colOff>
      <xdr:row>13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524875" y="257175"/>
          <a:ext cx="38004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9</xdr:row>
      <xdr:rowOff>133350</xdr:rowOff>
    </xdr:from>
    <xdr:to>
      <xdr:col>19</xdr:col>
      <xdr:colOff>66675</xdr:colOff>
      <xdr:row>12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496675" y="15906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18</xdr:col>
      <xdr:colOff>152400</xdr:colOff>
      <xdr:row>2</xdr:row>
      <xdr:rowOff>114300</xdr:rowOff>
    </xdr:from>
    <xdr:to>
      <xdr:col>18</xdr:col>
      <xdr:colOff>762000</xdr:colOff>
      <xdr:row>5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496675" y="4381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16</xdr:col>
      <xdr:colOff>190500</xdr:colOff>
      <xdr:row>2</xdr:row>
      <xdr:rowOff>133350</xdr:rowOff>
    </xdr:from>
    <xdr:to>
      <xdr:col>18</xdr:col>
      <xdr:colOff>19050</xdr:colOff>
      <xdr:row>12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10239375" y="4572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13</xdr:col>
      <xdr:colOff>495300</xdr:colOff>
      <xdr:row>2</xdr:row>
      <xdr:rowOff>152400</xdr:rowOff>
    </xdr:from>
    <xdr:to>
      <xdr:col>14</xdr:col>
      <xdr:colOff>542925</xdr:colOff>
      <xdr:row>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8601075" y="4762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13</xdr:col>
      <xdr:colOff>533400</xdr:colOff>
      <xdr:row>9</xdr:row>
      <xdr:rowOff>114300</xdr:rowOff>
    </xdr:from>
    <xdr:to>
      <xdr:col>14</xdr:col>
      <xdr:colOff>533400</xdr:colOff>
      <xdr:row>12</xdr:row>
      <xdr:rowOff>57150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639175" y="15716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13</xdr:col>
      <xdr:colOff>552450</xdr:colOff>
      <xdr:row>7</xdr:row>
      <xdr:rowOff>19050</xdr:rowOff>
    </xdr:from>
    <xdr:to>
      <xdr:col>14</xdr:col>
      <xdr:colOff>666750</xdr:colOff>
      <xdr:row>8</xdr:row>
      <xdr:rowOff>76200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8658225" y="11525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14</xdr:col>
      <xdr:colOff>666750</xdr:colOff>
      <xdr:row>13</xdr:row>
      <xdr:rowOff>38100</xdr:rowOff>
    </xdr:from>
    <xdr:to>
      <xdr:col>18</xdr:col>
      <xdr:colOff>161925</xdr:colOff>
      <xdr:row>15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344025" y="2143125"/>
          <a:ext cx="21621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Wholesaler</a:t>
          </a:r>
        </a:p>
      </xdr:txBody>
    </xdr:sp>
    <xdr:clientData/>
  </xdr:twoCellAnchor>
  <xdr:twoCellAnchor>
    <xdr:from>
      <xdr:col>24</xdr:col>
      <xdr:colOff>266700</xdr:colOff>
      <xdr:row>1</xdr:row>
      <xdr:rowOff>57150</xdr:rowOff>
    </xdr:from>
    <xdr:to>
      <xdr:col>30</xdr:col>
      <xdr:colOff>333375</xdr:colOff>
      <xdr:row>13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5344775" y="219075"/>
          <a:ext cx="37242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9</xdr:row>
      <xdr:rowOff>95250</xdr:rowOff>
    </xdr:from>
    <xdr:to>
      <xdr:col>30</xdr:col>
      <xdr:colOff>209550</xdr:colOff>
      <xdr:row>12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824037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29</xdr:col>
      <xdr:colOff>114300</xdr:colOff>
      <xdr:row>2</xdr:row>
      <xdr:rowOff>76200</xdr:rowOff>
    </xdr:from>
    <xdr:to>
      <xdr:col>30</xdr:col>
      <xdr:colOff>114300</xdr:colOff>
      <xdr:row>5</xdr:row>
      <xdr:rowOff>76200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824037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27</xdr:col>
      <xdr:colOff>76200</xdr:colOff>
      <xdr:row>2</xdr:row>
      <xdr:rowOff>95250</xdr:rowOff>
    </xdr:from>
    <xdr:to>
      <xdr:col>28</xdr:col>
      <xdr:colOff>590550</xdr:colOff>
      <xdr:row>11</xdr:row>
      <xdr:rowOff>152400</xdr:rowOff>
    </xdr:to>
    <xdr:sp>
      <xdr:nvSpPr>
        <xdr:cNvPr id="20" name="Rectangle 20"/>
        <xdr:cNvSpPr>
          <a:spLocks/>
        </xdr:cNvSpPr>
      </xdr:nvSpPr>
      <xdr:spPr>
        <a:xfrm>
          <a:off x="169830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24</xdr:col>
      <xdr:colOff>342900</xdr:colOff>
      <xdr:row>2</xdr:row>
      <xdr:rowOff>114300</xdr:rowOff>
    </xdr:from>
    <xdr:to>
      <xdr:col>25</xdr:col>
      <xdr:colOff>352425</xdr:colOff>
      <xdr:row>5</xdr:row>
      <xdr:rowOff>123825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54209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24</xdr:col>
      <xdr:colOff>381000</xdr:colOff>
      <xdr:row>9</xdr:row>
      <xdr:rowOff>76200</xdr:rowOff>
    </xdr:from>
    <xdr:to>
      <xdr:col>25</xdr:col>
      <xdr:colOff>342900</xdr:colOff>
      <xdr:row>12</xdr:row>
      <xdr:rowOff>19050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54590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24</xdr:col>
      <xdr:colOff>400050</xdr:colOff>
      <xdr:row>6</xdr:row>
      <xdr:rowOff>133350</xdr:rowOff>
    </xdr:from>
    <xdr:to>
      <xdr:col>25</xdr:col>
      <xdr:colOff>476250</xdr:colOff>
      <xdr:row>8</xdr:row>
      <xdr:rowOff>28575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547812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25</xdr:col>
      <xdr:colOff>476250</xdr:colOff>
      <xdr:row>12</xdr:row>
      <xdr:rowOff>152400</xdr:rowOff>
    </xdr:from>
    <xdr:to>
      <xdr:col>29</xdr:col>
      <xdr:colOff>123825</xdr:colOff>
      <xdr:row>15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6163925" y="2095500"/>
          <a:ext cx="2085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Distributor</a:t>
          </a:r>
        </a:p>
      </xdr:txBody>
    </xdr:sp>
    <xdr:clientData/>
  </xdr:twoCellAnchor>
  <xdr:twoCellAnchor>
    <xdr:from>
      <xdr:col>34</xdr:col>
      <xdr:colOff>590550</xdr:colOff>
      <xdr:row>1</xdr:row>
      <xdr:rowOff>57150</xdr:rowOff>
    </xdr:from>
    <xdr:to>
      <xdr:col>41</xdr:col>
      <xdr:colOff>47625</xdr:colOff>
      <xdr:row>13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1593175" y="219075"/>
          <a:ext cx="39052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438150</xdr:colOff>
      <xdr:row>9</xdr:row>
      <xdr:rowOff>95250</xdr:rowOff>
    </xdr:from>
    <xdr:to>
      <xdr:col>40</xdr:col>
      <xdr:colOff>533400</xdr:colOff>
      <xdr:row>12</xdr:row>
      <xdr:rowOff>9525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46697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2</a:t>
          </a:r>
        </a:p>
      </xdr:txBody>
    </xdr:sp>
    <xdr:clientData/>
  </xdr:twoCellAnchor>
  <xdr:twoCellAnchor>
    <xdr:from>
      <xdr:col>39</xdr:col>
      <xdr:colOff>457200</xdr:colOff>
      <xdr:row>5</xdr:row>
      <xdr:rowOff>95250</xdr:rowOff>
    </xdr:from>
    <xdr:to>
      <xdr:col>40</xdr:col>
      <xdr:colOff>457200</xdr:colOff>
      <xdr:row>8</xdr:row>
      <xdr:rowOff>95250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4688800" y="9048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1</a:t>
          </a:r>
        </a:p>
      </xdr:txBody>
    </xdr:sp>
    <xdr:clientData/>
  </xdr:twoCellAnchor>
  <xdr:twoCellAnchor>
    <xdr:from>
      <xdr:col>36</xdr:col>
      <xdr:colOff>400050</xdr:colOff>
      <xdr:row>2</xdr:row>
      <xdr:rowOff>95250</xdr:rowOff>
    </xdr:from>
    <xdr:to>
      <xdr:col>39</xdr:col>
      <xdr:colOff>304800</xdr:colOff>
      <xdr:row>11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22802850" y="419100"/>
          <a:ext cx="17335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35</xdr:col>
      <xdr:colOff>57150</xdr:colOff>
      <xdr:row>2</xdr:row>
      <xdr:rowOff>114300</xdr:rowOff>
    </xdr:from>
    <xdr:to>
      <xdr:col>36</xdr:col>
      <xdr:colOff>66675</xdr:colOff>
      <xdr:row>5</xdr:row>
      <xdr:rowOff>123825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18503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35</xdr:col>
      <xdr:colOff>95250</xdr:colOff>
      <xdr:row>9</xdr:row>
      <xdr:rowOff>76200</xdr:rowOff>
    </xdr:from>
    <xdr:to>
      <xdr:col>36</xdr:col>
      <xdr:colOff>57150</xdr:colOff>
      <xdr:row>12</xdr:row>
      <xdr:rowOff>19050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18884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35</xdr:col>
      <xdr:colOff>114300</xdr:colOff>
      <xdr:row>6</xdr:row>
      <xdr:rowOff>133350</xdr:rowOff>
    </xdr:from>
    <xdr:to>
      <xdr:col>36</xdr:col>
      <xdr:colOff>190500</xdr:colOff>
      <xdr:row>8</xdr:row>
      <xdr:rowOff>28575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19075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36</xdr:col>
      <xdr:colOff>190500</xdr:colOff>
      <xdr:row>12</xdr:row>
      <xdr:rowOff>152400</xdr:rowOff>
    </xdr:from>
    <xdr:to>
      <xdr:col>39</xdr:col>
      <xdr:colOff>447675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2593300" y="2095500"/>
          <a:ext cx="2085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Factory</a:t>
          </a:r>
        </a:p>
      </xdr:txBody>
    </xdr:sp>
    <xdr:clientData/>
  </xdr:twoCellAnchor>
  <xdr:twoCellAnchor>
    <xdr:from>
      <xdr:col>9</xdr:col>
      <xdr:colOff>381000</xdr:colOff>
      <xdr:row>3</xdr:row>
      <xdr:rowOff>152400</xdr:rowOff>
    </xdr:from>
    <xdr:to>
      <xdr:col>13</xdr:col>
      <xdr:colOff>285750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5962650" y="638175"/>
          <a:ext cx="2428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11</xdr:row>
      <xdr:rowOff>38100</xdr:rowOff>
    </xdr:from>
    <xdr:to>
      <xdr:col>13</xdr:col>
      <xdr:colOff>266700</xdr:colOff>
      <xdr:row>11</xdr:row>
      <xdr:rowOff>38100</xdr:rowOff>
    </xdr:to>
    <xdr:sp>
      <xdr:nvSpPr>
        <xdr:cNvPr id="34" name="Line 34"/>
        <xdr:cNvSpPr>
          <a:spLocks/>
        </xdr:cNvSpPr>
      </xdr:nvSpPr>
      <xdr:spPr>
        <a:xfrm flipH="1">
          <a:off x="5924550" y="181927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495300</xdr:colOff>
      <xdr:row>8</xdr:row>
      <xdr:rowOff>152400</xdr:rowOff>
    </xdr:from>
    <xdr:to>
      <xdr:col>16</xdr:col>
      <xdr:colOff>361950</xdr:colOff>
      <xdr:row>11</xdr:row>
      <xdr:rowOff>57150</xdr:rowOff>
    </xdr:to>
    <xdr:sp>
      <xdr:nvSpPr>
        <xdr:cNvPr id="35" name="Line 35"/>
        <xdr:cNvSpPr>
          <a:spLocks/>
        </xdr:cNvSpPr>
      </xdr:nvSpPr>
      <xdr:spPr>
        <a:xfrm flipH="1">
          <a:off x="9172575" y="1447800"/>
          <a:ext cx="12382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8</xdr:row>
      <xdr:rowOff>133350</xdr:rowOff>
    </xdr:from>
    <xdr:to>
      <xdr:col>6</xdr:col>
      <xdr:colOff>476250</xdr:colOff>
      <xdr:row>11</xdr:row>
      <xdr:rowOff>57150</xdr:rowOff>
    </xdr:to>
    <xdr:sp>
      <xdr:nvSpPr>
        <xdr:cNvPr id="36" name="Line 36"/>
        <xdr:cNvSpPr>
          <a:spLocks/>
        </xdr:cNvSpPr>
      </xdr:nvSpPr>
      <xdr:spPr>
        <a:xfrm flipH="1">
          <a:off x="3305175" y="142875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8</xdr:row>
      <xdr:rowOff>133350</xdr:rowOff>
    </xdr:from>
    <xdr:to>
      <xdr:col>8</xdr:col>
      <xdr:colOff>209550</xdr:colOff>
      <xdr:row>11</xdr:row>
      <xdr:rowOff>38100</xdr:rowOff>
    </xdr:to>
    <xdr:sp>
      <xdr:nvSpPr>
        <xdr:cNvPr id="37" name="Line 37"/>
        <xdr:cNvSpPr>
          <a:spLocks/>
        </xdr:cNvSpPr>
      </xdr:nvSpPr>
      <xdr:spPr>
        <a:xfrm flipH="1" flipV="1">
          <a:off x="4514850" y="142875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8</xdr:row>
      <xdr:rowOff>133350</xdr:rowOff>
    </xdr:from>
    <xdr:to>
      <xdr:col>18</xdr:col>
      <xdr:colOff>266700</xdr:colOff>
      <xdr:row>11</xdr:row>
      <xdr:rowOff>19050</xdr:rowOff>
    </xdr:to>
    <xdr:sp>
      <xdr:nvSpPr>
        <xdr:cNvPr id="38" name="Line 38"/>
        <xdr:cNvSpPr>
          <a:spLocks/>
        </xdr:cNvSpPr>
      </xdr:nvSpPr>
      <xdr:spPr>
        <a:xfrm flipH="1" flipV="1">
          <a:off x="11020425" y="142875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666750</xdr:colOff>
      <xdr:row>4</xdr:row>
      <xdr:rowOff>0</xdr:rowOff>
    </xdr:from>
    <xdr:to>
      <xdr:col>23</xdr:col>
      <xdr:colOff>600075</xdr:colOff>
      <xdr:row>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12801600" y="647700"/>
          <a:ext cx="2266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609600</xdr:colOff>
      <xdr:row>11</xdr:row>
      <xdr:rowOff>19050</xdr:rowOff>
    </xdr:from>
    <xdr:to>
      <xdr:col>23</xdr:col>
      <xdr:colOff>542925</xdr:colOff>
      <xdr:row>11</xdr:row>
      <xdr:rowOff>38100</xdr:rowOff>
    </xdr:to>
    <xdr:sp>
      <xdr:nvSpPr>
        <xdr:cNvPr id="40" name="Line 40"/>
        <xdr:cNvSpPr>
          <a:spLocks/>
        </xdr:cNvSpPr>
      </xdr:nvSpPr>
      <xdr:spPr>
        <a:xfrm flipH="1">
          <a:off x="12744450" y="1800225"/>
          <a:ext cx="2266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361950</xdr:colOff>
      <xdr:row>8</xdr:row>
      <xdr:rowOff>133350</xdr:rowOff>
    </xdr:from>
    <xdr:to>
      <xdr:col>27</xdr:col>
      <xdr:colOff>304800</xdr:colOff>
      <xdr:row>11</xdr:row>
      <xdr:rowOff>38100</xdr:rowOff>
    </xdr:to>
    <xdr:sp>
      <xdr:nvSpPr>
        <xdr:cNvPr id="41" name="Line 41"/>
        <xdr:cNvSpPr>
          <a:spLocks/>
        </xdr:cNvSpPr>
      </xdr:nvSpPr>
      <xdr:spPr>
        <a:xfrm flipH="1">
          <a:off x="16049625" y="1428750"/>
          <a:ext cx="11620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8</xdr:row>
      <xdr:rowOff>114300</xdr:rowOff>
    </xdr:from>
    <xdr:to>
      <xdr:col>29</xdr:col>
      <xdr:colOff>285750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7821275" y="140970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438150</xdr:colOff>
      <xdr:row>4</xdr:row>
      <xdr:rowOff>57150</xdr:rowOff>
    </xdr:from>
    <xdr:to>
      <xdr:col>34</xdr:col>
      <xdr:colOff>457200</xdr:colOff>
      <xdr:row>4</xdr:row>
      <xdr:rowOff>95250</xdr:rowOff>
    </xdr:to>
    <xdr:sp>
      <xdr:nvSpPr>
        <xdr:cNvPr id="43" name="Line 43"/>
        <xdr:cNvSpPr>
          <a:spLocks/>
        </xdr:cNvSpPr>
      </xdr:nvSpPr>
      <xdr:spPr>
        <a:xfrm flipV="1">
          <a:off x="19173825" y="704850"/>
          <a:ext cx="2286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495300</xdr:colOff>
      <xdr:row>11</xdr:row>
      <xdr:rowOff>19050</xdr:rowOff>
    </xdr:from>
    <xdr:to>
      <xdr:col>34</xdr:col>
      <xdr:colOff>533400</xdr:colOff>
      <xdr:row>11</xdr:row>
      <xdr:rowOff>38100</xdr:rowOff>
    </xdr:to>
    <xdr:sp>
      <xdr:nvSpPr>
        <xdr:cNvPr id="44" name="Line 44"/>
        <xdr:cNvSpPr>
          <a:spLocks/>
        </xdr:cNvSpPr>
      </xdr:nvSpPr>
      <xdr:spPr>
        <a:xfrm flipH="1" flipV="1">
          <a:off x="19230975" y="1800225"/>
          <a:ext cx="2305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95250</xdr:colOff>
      <xdr:row>8</xdr:row>
      <xdr:rowOff>133350</xdr:rowOff>
    </xdr:from>
    <xdr:to>
      <xdr:col>38</xdr:col>
      <xdr:colOff>38100</xdr:colOff>
      <xdr:row>10</xdr:row>
      <xdr:rowOff>152400</xdr:rowOff>
    </xdr:to>
    <xdr:sp>
      <xdr:nvSpPr>
        <xdr:cNvPr id="45" name="Line 45"/>
        <xdr:cNvSpPr>
          <a:spLocks/>
        </xdr:cNvSpPr>
      </xdr:nvSpPr>
      <xdr:spPr>
        <a:xfrm flipH="1">
          <a:off x="22498050" y="1428750"/>
          <a:ext cx="1162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8</xdr:row>
      <xdr:rowOff>57150</xdr:rowOff>
    </xdr:from>
    <xdr:to>
      <xdr:col>39</xdr:col>
      <xdr:colOff>552450</xdr:colOff>
      <xdr:row>10</xdr:row>
      <xdr:rowOff>152400</xdr:rowOff>
    </xdr:to>
    <xdr:sp>
      <xdr:nvSpPr>
        <xdr:cNvPr id="46" name="Line 46"/>
        <xdr:cNvSpPr>
          <a:spLocks/>
        </xdr:cNvSpPr>
      </xdr:nvSpPr>
      <xdr:spPr>
        <a:xfrm flipH="1" flipV="1">
          <a:off x="24384000" y="1352550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247650</xdr:colOff>
      <xdr:row>7</xdr:row>
      <xdr:rowOff>95250</xdr:rowOff>
    </xdr:from>
    <xdr:to>
      <xdr:col>40</xdr:col>
      <xdr:colOff>285750</xdr:colOff>
      <xdr:row>10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25088850" y="1228725"/>
          <a:ext cx="38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57150</xdr:rowOff>
    </xdr:from>
    <xdr:to>
      <xdr:col>8</xdr:col>
      <xdr:colOff>190500</xdr:colOff>
      <xdr:row>13</xdr:row>
      <xdr:rowOff>0</xdr:rowOff>
    </xdr:to>
    <xdr:sp>
      <xdr:nvSpPr>
        <xdr:cNvPr id="1" name="TextBox 34"/>
        <xdr:cNvSpPr txBox="1">
          <a:spLocks noChangeArrowheads="1"/>
        </xdr:cNvSpPr>
      </xdr:nvSpPr>
      <xdr:spPr>
        <a:xfrm>
          <a:off x="1581150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9</xdr:row>
      <xdr:rowOff>95250</xdr:rowOff>
    </xdr:from>
    <xdr:to>
      <xdr:col>8</xdr:col>
      <xdr:colOff>66675</xdr:colOff>
      <xdr:row>12</xdr:row>
      <xdr:rowOff>9525</xdr:rowOff>
    </xdr:to>
    <xdr:sp>
      <xdr:nvSpPr>
        <xdr:cNvPr id="2" name="TextBox 37"/>
        <xdr:cNvSpPr txBox="1">
          <a:spLocks noChangeArrowheads="1"/>
        </xdr:cNvSpPr>
      </xdr:nvSpPr>
      <xdr:spPr>
        <a:xfrm>
          <a:off x="38671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7</xdr:col>
      <xdr:colOff>114300</xdr:colOff>
      <xdr:row>2</xdr:row>
      <xdr:rowOff>76200</xdr:rowOff>
    </xdr:from>
    <xdr:to>
      <xdr:col>7</xdr:col>
      <xdr:colOff>723900</xdr:colOff>
      <xdr:row>5</xdr:row>
      <xdr:rowOff>76200</xdr:rowOff>
    </xdr:to>
    <xdr:sp>
      <xdr:nvSpPr>
        <xdr:cNvPr id="3" name="TextBox 38"/>
        <xdr:cNvSpPr txBox="1">
          <a:spLocks noChangeArrowheads="1"/>
        </xdr:cNvSpPr>
      </xdr:nvSpPr>
      <xdr:spPr>
        <a:xfrm>
          <a:off x="3867150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5</xdr:col>
      <xdr:colOff>209550</xdr:colOff>
      <xdr:row>2</xdr:row>
      <xdr:rowOff>95250</xdr:rowOff>
    </xdr:from>
    <xdr:to>
      <xdr:col>6</xdr:col>
      <xdr:colOff>742950</xdr:colOff>
      <xdr:row>11</xdr:row>
      <xdr:rowOff>152400</xdr:rowOff>
    </xdr:to>
    <xdr:sp>
      <xdr:nvSpPr>
        <xdr:cNvPr id="4" name="Rectangle 42"/>
        <xdr:cNvSpPr>
          <a:spLocks/>
        </xdr:cNvSpPr>
      </xdr:nvSpPr>
      <xdr:spPr>
        <a:xfrm>
          <a:off x="26193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</xdr:col>
      <xdr:colOff>485775</xdr:colOff>
      <xdr:row>2</xdr:row>
      <xdr:rowOff>114300</xdr:rowOff>
    </xdr:from>
    <xdr:to>
      <xdr:col>4</xdr:col>
      <xdr:colOff>457200</xdr:colOff>
      <xdr:row>5</xdr:row>
      <xdr:rowOff>123825</xdr:rowOff>
    </xdr:to>
    <xdr:sp>
      <xdr:nvSpPr>
        <xdr:cNvPr id="5" name="TextBox 44"/>
        <xdr:cNvSpPr txBox="1">
          <a:spLocks noChangeArrowheads="1"/>
        </xdr:cNvSpPr>
      </xdr:nvSpPr>
      <xdr:spPr>
        <a:xfrm>
          <a:off x="16668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4</xdr:col>
      <xdr:colOff>447675</xdr:colOff>
      <xdr:row>12</xdr:row>
      <xdr:rowOff>19050</xdr:rowOff>
    </xdr:to>
    <xdr:sp>
      <xdr:nvSpPr>
        <xdr:cNvPr id="6" name="TextBox 45"/>
        <xdr:cNvSpPr txBox="1">
          <a:spLocks noChangeArrowheads="1"/>
        </xdr:cNvSpPr>
      </xdr:nvSpPr>
      <xdr:spPr>
        <a:xfrm>
          <a:off x="17049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</xdr:col>
      <xdr:colOff>533400</xdr:colOff>
      <xdr:row>6</xdr:row>
      <xdr:rowOff>133350</xdr:rowOff>
    </xdr:from>
    <xdr:to>
      <xdr:col>4</xdr:col>
      <xdr:colOff>571500</xdr:colOff>
      <xdr:row>8</xdr:row>
      <xdr:rowOff>28575</xdr:rowOff>
    </xdr:to>
    <xdr:sp>
      <xdr:nvSpPr>
        <xdr:cNvPr id="7" name="TextBox 46"/>
        <xdr:cNvSpPr txBox="1">
          <a:spLocks noChangeArrowheads="1"/>
        </xdr:cNvSpPr>
      </xdr:nvSpPr>
      <xdr:spPr>
        <a:xfrm>
          <a:off x="17145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5</xdr:col>
      <xdr:colOff>0</xdr:colOff>
      <xdr:row>12</xdr:row>
      <xdr:rowOff>152400</xdr:rowOff>
    </xdr:from>
    <xdr:to>
      <xdr:col>7</xdr:col>
      <xdr:colOff>133350</xdr:colOff>
      <xdr:row>15</xdr:row>
      <xdr:rowOff>0</xdr:rowOff>
    </xdr:to>
    <xdr:sp>
      <xdr:nvSpPr>
        <xdr:cNvPr id="8" name="TextBox 47"/>
        <xdr:cNvSpPr txBox="1">
          <a:spLocks noChangeArrowheads="1"/>
        </xdr:cNvSpPr>
      </xdr:nvSpPr>
      <xdr:spPr>
        <a:xfrm>
          <a:off x="240982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Retailer</a:t>
          </a:r>
        </a:p>
      </xdr:txBody>
    </xdr:sp>
    <xdr:clientData/>
  </xdr:twoCellAnchor>
  <xdr:twoCellAnchor>
    <xdr:from>
      <xdr:col>11</xdr:col>
      <xdr:colOff>419100</xdr:colOff>
      <xdr:row>1</xdr:row>
      <xdr:rowOff>95250</xdr:rowOff>
    </xdr:from>
    <xdr:to>
      <xdr:col>16</xdr:col>
      <xdr:colOff>190500</xdr:colOff>
      <xdr:row>13</xdr:row>
      <xdr:rowOff>38100</xdr:rowOff>
    </xdr:to>
    <xdr:sp>
      <xdr:nvSpPr>
        <xdr:cNvPr id="9" name="TextBox 48"/>
        <xdr:cNvSpPr txBox="1">
          <a:spLocks noChangeArrowheads="1"/>
        </xdr:cNvSpPr>
      </xdr:nvSpPr>
      <xdr:spPr>
        <a:xfrm>
          <a:off x="6696075" y="2571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9</xdr:row>
      <xdr:rowOff>133350</xdr:rowOff>
    </xdr:from>
    <xdr:to>
      <xdr:col>16</xdr:col>
      <xdr:colOff>66675</xdr:colOff>
      <xdr:row>12</xdr:row>
      <xdr:rowOff>47625</xdr:rowOff>
    </xdr:to>
    <xdr:sp>
      <xdr:nvSpPr>
        <xdr:cNvPr id="10" name="TextBox 49"/>
        <xdr:cNvSpPr txBox="1">
          <a:spLocks noChangeArrowheads="1"/>
        </xdr:cNvSpPr>
      </xdr:nvSpPr>
      <xdr:spPr>
        <a:xfrm>
          <a:off x="8982075" y="15906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15</xdr:col>
      <xdr:colOff>152400</xdr:colOff>
      <xdr:row>2</xdr:row>
      <xdr:rowOff>114300</xdr:rowOff>
    </xdr:from>
    <xdr:to>
      <xdr:col>15</xdr:col>
      <xdr:colOff>762000</xdr:colOff>
      <xdr:row>5</xdr:row>
      <xdr:rowOff>114300</xdr:rowOff>
    </xdr:to>
    <xdr:sp>
      <xdr:nvSpPr>
        <xdr:cNvPr id="11" name="TextBox 50"/>
        <xdr:cNvSpPr txBox="1">
          <a:spLocks noChangeArrowheads="1"/>
        </xdr:cNvSpPr>
      </xdr:nvSpPr>
      <xdr:spPr>
        <a:xfrm>
          <a:off x="8982075" y="4381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13</xdr:col>
      <xdr:colOff>190500</xdr:colOff>
      <xdr:row>2</xdr:row>
      <xdr:rowOff>133350</xdr:rowOff>
    </xdr:from>
    <xdr:to>
      <xdr:col>15</xdr:col>
      <xdr:colOff>19050</xdr:colOff>
      <xdr:row>12</xdr:row>
      <xdr:rowOff>28575</xdr:rowOff>
    </xdr:to>
    <xdr:sp>
      <xdr:nvSpPr>
        <xdr:cNvPr id="12" name="Rectangle 51"/>
        <xdr:cNvSpPr>
          <a:spLocks/>
        </xdr:cNvSpPr>
      </xdr:nvSpPr>
      <xdr:spPr>
        <a:xfrm>
          <a:off x="7724775" y="4572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11</xdr:col>
      <xdr:colOff>495300</xdr:colOff>
      <xdr:row>2</xdr:row>
      <xdr:rowOff>152400</xdr:rowOff>
    </xdr:from>
    <xdr:to>
      <xdr:col>12</xdr:col>
      <xdr:colOff>542925</xdr:colOff>
      <xdr:row>6</xdr:row>
      <xdr:rowOff>0</xdr:rowOff>
    </xdr:to>
    <xdr:sp>
      <xdr:nvSpPr>
        <xdr:cNvPr id="13" name="TextBox 52"/>
        <xdr:cNvSpPr txBox="1">
          <a:spLocks noChangeArrowheads="1"/>
        </xdr:cNvSpPr>
      </xdr:nvSpPr>
      <xdr:spPr>
        <a:xfrm>
          <a:off x="6772275" y="4762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11</xdr:col>
      <xdr:colOff>533400</xdr:colOff>
      <xdr:row>9</xdr:row>
      <xdr:rowOff>114300</xdr:rowOff>
    </xdr:from>
    <xdr:to>
      <xdr:col>12</xdr:col>
      <xdr:colOff>533400</xdr:colOff>
      <xdr:row>12</xdr:row>
      <xdr:rowOff>57150</xdr:rowOff>
    </xdr:to>
    <xdr:sp>
      <xdr:nvSpPr>
        <xdr:cNvPr id="14" name="TextBox 53"/>
        <xdr:cNvSpPr txBox="1">
          <a:spLocks noChangeArrowheads="1"/>
        </xdr:cNvSpPr>
      </xdr:nvSpPr>
      <xdr:spPr>
        <a:xfrm>
          <a:off x="6810375" y="15716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11</xdr:col>
      <xdr:colOff>552450</xdr:colOff>
      <xdr:row>7</xdr:row>
      <xdr:rowOff>19050</xdr:rowOff>
    </xdr:from>
    <xdr:to>
      <xdr:col>12</xdr:col>
      <xdr:colOff>666750</xdr:colOff>
      <xdr:row>8</xdr:row>
      <xdr:rowOff>76200</xdr:rowOff>
    </xdr:to>
    <xdr:sp>
      <xdr:nvSpPr>
        <xdr:cNvPr id="15" name="TextBox 54"/>
        <xdr:cNvSpPr txBox="1">
          <a:spLocks noChangeArrowheads="1"/>
        </xdr:cNvSpPr>
      </xdr:nvSpPr>
      <xdr:spPr>
        <a:xfrm>
          <a:off x="6829425" y="11525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12</xdr:col>
      <xdr:colOff>666750</xdr:colOff>
      <xdr:row>13</xdr:row>
      <xdr:rowOff>38100</xdr:rowOff>
    </xdr:from>
    <xdr:to>
      <xdr:col>15</xdr:col>
      <xdr:colOff>161925</xdr:colOff>
      <xdr:row>15</xdr:row>
      <xdr:rowOff>47625</xdr:rowOff>
    </xdr:to>
    <xdr:sp>
      <xdr:nvSpPr>
        <xdr:cNvPr id="16" name="TextBox 55"/>
        <xdr:cNvSpPr txBox="1">
          <a:spLocks noChangeArrowheads="1"/>
        </xdr:cNvSpPr>
      </xdr:nvSpPr>
      <xdr:spPr>
        <a:xfrm>
          <a:off x="7515225" y="2143125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Wholesaler</a:t>
          </a:r>
        </a:p>
      </xdr:txBody>
    </xdr:sp>
    <xdr:clientData/>
  </xdr:twoCellAnchor>
  <xdr:twoCellAnchor>
    <xdr:from>
      <xdr:col>20</xdr:col>
      <xdr:colOff>266700</xdr:colOff>
      <xdr:row>1</xdr:row>
      <xdr:rowOff>57150</xdr:rowOff>
    </xdr:from>
    <xdr:to>
      <xdr:col>25</xdr:col>
      <xdr:colOff>333375</xdr:colOff>
      <xdr:row>13</xdr:row>
      <xdr:rowOff>0</xdr:rowOff>
    </xdr:to>
    <xdr:sp>
      <xdr:nvSpPr>
        <xdr:cNvPr id="17" name="TextBox 56"/>
        <xdr:cNvSpPr txBox="1">
          <a:spLocks noChangeArrowheads="1"/>
        </xdr:cNvSpPr>
      </xdr:nvSpPr>
      <xdr:spPr>
        <a:xfrm>
          <a:off x="12220575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9</xdr:row>
      <xdr:rowOff>95250</xdr:rowOff>
    </xdr:from>
    <xdr:to>
      <xdr:col>25</xdr:col>
      <xdr:colOff>209550</xdr:colOff>
      <xdr:row>12</xdr:row>
      <xdr:rowOff>9525</xdr:rowOff>
    </xdr:to>
    <xdr:sp>
      <xdr:nvSpPr>
        <xdr:cNvPr id="18" name="TextBox 57"/>
        <xdr:cNvSpPr txBox="1">
          <a:spLocks noChangeArrowheads="1"/>
        </xdr:cNvSpPr>
      </xdr:nvSpPr>
      <xdr:spPr>
        <a:xfrm>
          <a:off x="1450657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24</xdr:col>
      <xdr:colOff>114300</xdr:colOff>
      <xdr:row>2</xdr:row>
      <xdr:rowOff>76200</xdr:rowOff>
    </xdr:from>
    <xdr:to>
      <xdr:col>25</xdr:col>
      <xdr:colOff>114300</xdr:colOff>
      <xdr:row>5</xdr:row>
      <xdr:rowOff>76200</xdr:rowOff>
    </xdr:to>
    <xdr:sp>
      <xdr:nvSpPr>
        <xdr:cNvPr id="19" name="TextBox 58"/>
        <xdr:cNvSpPr txBox="1">
          <a:spLocks noChangeArrowheads="1"/>
        </xdr:cNvSpPr>
      </xdr:nvSpPr>
      <xdr:spPr>
        <a:xfrm>
          <a:off x="1450657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22</xdr:col>
      <xdr:colOff>76200</xdr:colOff>
      <xdr:row>2</xdr:row>
      <xdr:rowOff>95250</xdr:rowOff>
    </xdr:from>
    <xdr:to>
      <xdr:col>23</xdr:col>
      <xdr:colOff>590550</xdr:colOff>
      <xdr:row>11</xdr:row>
      <xdr:rowOff>152400</xdr:rowOff>
    </xdr:to>
    <xdr:sp>
      <xdr:nvSpPr>
        <xdr:cNvPr id="20" name="Rectangle 59"/>
        <xdr:cNvSpPr>
          <a:spLocks/>
        </xdr:cNvSpPr>
      </xdr:nvSpPr>
      <xdr:spPr>
        <a:xfrm>
          <a:off x="132492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20</xdr:col>
      <xdr:colOff>342900</xdr:colOff>
      <xdr:row>2</xdr:row>
      <xdr:rowOff>114300</xdr:rowOff>
    </xdr:from>
    <xdr:to>
      <xdr:col>21</xdr:col>
      <xdr:colOff>352425</xdr:colOff>
      <xdr:row>5</xdr:row>
      <xdr:rowOff>123825</xdr:rowOff>
    </xdr:to>
    <xdr:sp>
      <xdr:nvSpPr>
        <xdr:cNvPr id="21" name="TextBox 60"/>
        <xdr:cNvSpPr txBox="1">
          <a:spLocks noChangeArrowheads="1"/>
        </xdr:cNvSpPr>
      </xdr:nvSpPr>
      <xdr:spPr>
        <a:xfrm>
          <a:off x="122967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20</xdr:col>
      <xdr:colOff>381000</xdr:colOff>
      <xdr:row>9</xdr:row>
      <xdr:rowOff>76200</xdr:rowOff>
    </xdr:from>
    <xdr:to>
      <xdr:col>21</xdr:col>
      <xdr:colOff>342900</xdr:colOff>
      <xdr:row>12</xdr:row>
      <xdr:rowOff>19050</xdr:rowOff>
    </xdr:to>
    <xdr:sp>
      <xdr:nvSpPr>
        <xdr:cNvPr id="22" name="TextBox 61"/>
        <xdr:cNvSpPr txBox="1">
          <a:spLocks noChangeArrowheads="1"/>
        </xdr:cNvSpPr>
      </xdr:nvSpPr>
      <xdr:spPr>
        <a:xfrm>
          <a:off x="123348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20</xdr:col>
      <xdr:colOff>400050</xdr:colOff>
      <xdr:row>6</xdr:row>
      <xdr:rowOff>133350</xdr:rowOff>
    </xdr:from>
    <xdr:to>
      <xdr:col>21</xdr:col>
      <xdr:colOff>476250</xdr:colOff>
      <xdr:row>8</xdr:row>
      <xdr:rowOff>28575</xdr:rowOff>
    </xdr:to>
    <xdr:sp>
      <xdr:nvSpPr>
        <xdr:cNvPr id="23" name="TextBox 62"/>
        <xdr:cNvSpPr txBox="1">
          <a:spLocks noChangeArrowheads="1"/>
        </xdr:cNvSpPr>
      </xdr:nvSpPr>
      <xdr:spPr>
        <a:xfrm>
          <a:off x="1235392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21</xdr:col>
      <xdr:colOff>476250</xdr:colOff>
      <xdr:row>12</xdr:row>
      <xdr:rowOff>152400</xdr:rowOff>
    </xdr:from>
    <xdr:to>
      <xdr:col>24</xdr:col>
      <xdr:colOff>123825</xdr:colOff>
      <xdr:row>15</xdr:row>
      <xdr:rowOff>0</xdr:rowOff>
    </xdr:to>
    <xdr:sp>
      <xdr:nvSpPr>
        <xdr:cNvPr id="24" name="TextBox 63"/>
        <xdr:cNvSpPr txBox="1">
          <a:spLocks noChangeArrowheads="1"/>
        </xdr:cNvSpPr>
      </xdr:nvSpPr>
      <xdr:spPr>
        <a:xfrm>
          <a:off x="1303972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Distributor</a:t>
          </a:r>
        </a:p>
      </xdr:txBody>
    </xdr:sp>
    <xdr:clientData/>
  </xdr:twoCellAnchor>
  <xdr:twoCellAnchor>
    <xdr:from>
      <xdr:col>28</xdr:col>
      <xdr:colOff>590550</xdr:colOff>
      <xdr:row>1</xdr:row>
      <xdr:rowOff>57150</xdr:rowOff>
    </xdr:from>
    <xdr:to>
      <xdr:col>34</xdr:col>
      <xdr:colOff>47625</xdr:colOff>
      <xdr:row>13</xdr:row>
      <xdr:rowOff>0</xdr:rowOff>
    </xdr:to>
    <xdr:sp>
      <xdr:nvSpPr>
        <xdr:cNvPr id="25" name="TextBox 64"/>
        <xdr:cNvSpPr txBox="1">
          <a:spLocks noChangeArrowheads="1"/>
        </xdr:cNvSpPr>
      </xdr:nvSpPr>
      <xdr:spPr>
        <a:xfrm>
          <a:off x="17249775" y="219075"/>
          <a:ext cx="32956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9</xdr:row>
      <xdr:rowOff>95250</xdr:rowOff>
    </xdr:from>
    <xdr:to>
      <xdr:col>33</xdr:col>
      <xdr:colOff>533400</xdr:colOff>
      <xdr:row>12</xdr:row>
      <xdr:rowOff>9525</xdr:rowOff>
    </xdr:to>
    <xdr:sp>
      <xdr:nvSpPr>
        <xdr:cNvPr id="26" name="TextBox 65"/>
        <xdr:cNvSpPr txBox="1">
          <a:spLocks noChangeArrowheads="1"/>
        </xdr:cNvSpPr>
      </xdr:nvSpPr>
      <xdr:spPr>
        <a:xfrm>
          <a:off x="197167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2</a:t>
          </a:r>
        </a:p>
      </xdr:txBody>
    </xdr:sp>
    <xdr:clientData/>
  </xdr:twoCellAnchor>
  <xdr:twoCellAnchor>
    <xdr:from>
      <xdr:col>32</xdr:col>
      <xdr:colOff>457200</xdr:colOff>
      <xdr:row>5</xdr:row>
      <xdr:rowOff>95250</xdr:rowOff>
    </xdr:from>
    <xdr:to>
      <xdr:col>33</xdr:col>
      <xdr:colOff>457200</xdr:colOff>
      <xdr:row>8</xdr:row>
      <xdr:rowOff>95250</xdr:rowOff>
    </xdr:to>
    <xdr:sp>
      <xdr:nvSpPr>
        <xdr:cNvPr id="27" name="TextBox 66"/>
        <xdr:cNvSpPr txBox="1">
          <a:spLocks noChangeArrowheads="1"/>
        </xdr:cNvSpPr>
      </xdr:nvSpPr>
      <xdr:spPr>
        <a:xfrm>
          <a:off x="19735800" y="9048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1</a:t>
          </a:r>
        </a:p>
      </xdr:txBody>
    </xdr:sp>
    <xdr:clientData/>
  </xdr:twoCellAnchor>
  <xdr:twoCellAnchor>
    <xdr:from>
      <xdr:col>30</xdr:col>
      <xdr:colOff>400050</xdr:colOff>
      <xdr:row>2</xdr:row>
      <xdr:rowOff>95250</xdr:rowOff>
    </xdr:from>
    <xdr:to>
      <xdr:col>32</xdr:col>
      <xdr:colOff>304800</xdr:colOff>
      <xdr:row>11</xdr:row>
      <xdr:rowOff>152400</xdr:rowOff>
    </xdr:to>
    <xdr:sp>
      <xdr:nvSpPr>
        <xdr:cNvPr id="28" name="Rectangle 67"/>
        <xdr:cNvSpPr>
          <a:spLocks/>
        </xdr:cNvSpPr>
      </xdr:nvSpPr>
      <xdr:spPr>
        <a:xfrm>
          <a:off x="184594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29</xdr:col>
      <xdr:colOff>57150</xdr:colOff>
      <xdr:row>2</xdr:row>
      <xdr:rowOff>114300</xdr:rowOff>
    </xdr:from>
    <xdr:to>
      <xdr:col>30</xdr:col>
      <xdr:colOff>66675</xdr:colOff>
      <xdr:row>5</xdr:row>
      <xdr:rowOff>123825</xdr:rowOff>
    </xdr:to>
    <xdr:sp>
      <xdr:nvSpPr>
        <xdr:cNvPr id="29" name="TextBox 68"/>
        <xdr:cNvSpPr txBox="1">
          <a:spLocks noChangeArrowheads="1"/>
        </xdr:cNvSpPr>
      </xdr:nvSpPr>
      <xdr:spPr>
        <a:xfrm>
          <a:off x="175069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29</xdr:col>
      <xdr:colOff>95250</xdr:colOff>
      <xdr:row>9</xdr:row>
      <xdr:rowOff>76200</xdr:rowOff>
    </xdr:from>
    <xdr:to>
      <xdr:col>30</xdr:col>
      <xdr:colOff>57150</xdr:colOff>
      <xdr:row>12</xdr:row>
      <xdr:rowOff>19050</xdr:rowOff>
    </xdr:to>
    <xdr:sp>
      <xdr:nvSpPr>
        <xdr:cNvPr id="30" name="TextBox 69"/>
        <xdr:cNvSpPr txBox="1">
          <a:spLocks noChangeArrowheads="1"/>
        </xdr:cNvSpPr>
      </xdr:nvSpPr>
      <xdr:spPr>
        <a:xfrm>
          <a:off x="175450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29</xdr:col>
      <xdr:colOff>114300</xdr:colOff>
      <xdr:row>6</xdr:row>
      <xdr:rowOff>133350</xdr:rowOff>
    </xdr:from>
    <xdr:to>
      <xdr:col>30</xdr:col>
      <xdr:colOff>190500</xdr:colOff>
      <xdr:row>8</xdr:row>
      <xdr:rowOff>28575</xdr:rowOff>
    </xdr:to>
    <xdr:sp>
      <xdr:nvSpPr>
        <xdr:cNvPr id="31" name="TextBox 70"/>
        <xdr:cNvSpPr txBox="1">
          <a:spLocks noChangeArrowheads="1"/>
        </xdr:cNvSpPr>
      </xdr:nvSpPr>
      <xdr:spPr>
        <a:xfrm>
          <a:off x="175641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30</xdr:col>
      <xdr:colOff>190500</xdr:colOff>
      <xdr:row>12</xdr:row>
      <xdr:rowOff>152400</xdr:rowOff>
    </xdr:from>
    <xdr:to>
      <xdr:col>32</xdr:col>
      <xdr:colOff>447675</xdr:colOff>
      <xdr:row>15</xdr:row>
      <xdr:rowOff>0</xdr:rowOff>
    </xdr:to>
    <xdr:sp>
      <xdr:nvSpPr>
        <xdr:cNvPr id="32" name="TextBox 71"/>
        <xdr:cNvSpPr txBox="1">
          <a:spLocks noChangeArrowheads="1"/>
        </xdr:cNvSpPr>
      </xdr:nvSpPr>
      <xdr:spPr>
        <a:xfrm>
          <a:off x="182499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Factory</a:t>
          </a:r>
        </a:p>
      </xdr:txBody>
    </xdr:sp>
    <xdr:clientData/>
  </xdr:twoCellAnchor>
  <xdr:twoCellAnchor>
    <xdr:from>
      <xdr:col>8</xdr:col>
      <xdr:colOff>381000</xdr:colOff>
      <xdr:row>3</xdr:row>
      <xdr:rowOff>152400</xdr:rowOff>
    </xdr:from>
    <xdr:to>
      <xdr:col>11</xdr:col>
      <xdr:colOff>285750</xdr:colOff>
      <xdr:row>4</xdr:row>
      <xdr:rowOff>0</xdr:rowOff>
    </xdr:to>
    <xdr:sp>
      <xdr:nvSpPr>
        <xdr:cNvPr id="33" name="Line 72"/>
        <xdr:cNvSpPr>
          <a:spLocks/>
        </xdr:cNvSpPr>
      </xdr:nvSpPr>
      <xdr:spPr>
        <a:xfrm>
          <a:off x="4886325" y="638175"/>
          <a:ext cx="167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11</xdr:row>
      <xdr:rowOff>38100</xdr:rowOff>
    </xdr:from>
    <xdr:to>
      <xdr:col>11</xdr:col>
      <xdr:colOff>266700</xdr:colOff>
      <xdr:row>11</xdr:row>
      <xdr:rowOff>38100</xdr:rowOff>
    </xdr:to>
    <xdr:sp>
      <xdr:nvSpPr>
        <xdr:cNvPr id="34" name="Line 73"/>
        <xdr:cNvSpPr>
          <a:spLocks/>
        </xdr:cNvSpPr>
      </xdr:nvSpPr>
      <xdr:spPr>
        <a:xfrm flipH="1">
          <a:off x="4848225" y="18192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8</xdr:row>
      <xdr:rowOff>152400</xdr:rowOff>
    </xdr:from>
    <xdr:to>
      <xdr:col>13</xdr:col>
      <xdr:colOff>361950</xdr:colOff>
      <xdr:row>11</xdr:row>
      <xdr:rowOff>57150</xdr:rowOff>
    </xdr:to>
    <xdr:sp>
      <xdr:nvSpPr>
        <xdr:cNvPr id="35" name="Line 74"/>
        <xdr:cNvSpPr>
          <a:spLocks/>
        </xdr:cNvSpPr>
      </xdr:nvSpPr>
      <xdr:spPr>
        <a:xfrm flipH="1">
          <a:off x="7343775" y="144780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133350</xdr:rowOff>
    </xdr:from>
    <xdr:to>
      <xdr:col>5</xdr:col>
      <xdr:colOff>476250</xdr:colOff>
      <xdr:row>11</xdr:row>
      <xdr:rowOff>57150</xdr:rowOff>
    </xdr:to>
    <xdr:sp>
      <xdr:nvSpPr>
        <xdr:cNvPr id="36" name="Line 75"/>
        <xdr:cNvSpPr>
          <a:spLocks/>
        </xdr:cNvSpPr>
      </xdr:nvSpPr>
      <xdr:spPr>
        <a:xfrm flipH="1">
          <a:off x="2228850" y="142875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133350</xdr:rowOff>
    </xdr:from>
    <xdr:to>
      <xdr:col>7</xdr:col>
      <xdr:colOff>209550</xdr:colOff>
      <xdr:row>11</xdr:row>
      <xdr:rowOff>38100</xdr:rowOff>
    </xdr:to>
    <xdr:sp>
      <xdr:nvSpPr>
        <xdr:cNvPr id="37" name="Line 76"/>
        <xdr:cNvSpPr>
          <a:spLocks/>
        </xdr:cNvSpPr>
      </xdr:nvSpPr>
      <xdr:spPr>
        <a:xfrm flipH="1" flipV="1">
          <a:off x="3438525" y="142875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8</xdr:row>
      <xdr:rowOff>133350</xdr:rowOff>
    </xdr:from>
    <xdr:to>
      <xdr:col>15</xdr:col>
      <xdr:colOff>266700</xdr:colOff>
      <xdr:row>11</xdr:row>
      <xdr:rowOff>19050</xdr:rowOff>
    </xdr:to>
    <xdr:sp>
      <xdr:nvSpPr>
        <xdr:cNvPr id="38" name="Line 77"/>
        <xdr:cNvSpPr>
          <a:spLocks/>
        </xdr:cNvSpPr>
      </xdr:nvSpPr>
      <xdr:spPr>
        <a:xfrm flipH="1" flipV="1">
          <a:off x="8505825" y="142875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4</xdr:row>
      <xdr:rowOff>0</xdr:rowOff>
    </xdr:from>
    <xdr:to>
      <xdr:col>19</xdr:col>
      <xdr:colOff>600075</xdr:colOff>
      <xdr:row>4</xdr:row>
      <xdr:rowOff>9525</xdr:rowOff>
    </xdr:to>
    <xdr:sp>
      <xdr:nvSpPr>
        <xdr:cNvPr id="39" name="Line 78"/>
        <xdr:cNvSpPr>
          <a:spLocks/>
        </xdr:cNvSpPr>
      </xdr:nvSpPr>
      <xdr:spPr>
        <a:xfrm>
          <a:off x="10287000" y="647700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11</xdr:row>
      <xdr:rowOff>19050</xdr:rowOff>
    </xdr:from>
    <xdr:to>
      <xdr:col>19</xdr:col>
      <xdr:colOff>542925</xdr:colOff>
      <xdr:row>11</xdr:row>
      <xdr:rowOff>38100</xdr:rowOff>
    </xdr:to>
    <xdr:sp>
      <xdr:nvSpPr>
        <xdr:cNvPr id="40" name="Line 79"/>
        <xdr:cNvSpPr>
          <a:spLocks/>
        </xdr:cNvSpPr>
      </xdr:nvSpPr>
      <xdr:spPr>
        <a:xfrm flipH="1">
          <a:off x="10229850" y="1800225"/>
          <a:ext cx="1657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8</xdr:row>
      <xdr:rowOff>133350</xdr:rowOff>
    </xdr:from>
    <xdr:to>
      <xdr:col>22</xdr:col>
      <xdr:colOff>304800</xdr:colOff>
      <xdr:row>11</xdr:row>
      <xdr:rowOff>38100</xdr:rowOff>
    </xdr:to>
    <xdr:sp>
      <xdr:nvSpPr>
        <xdr:cNvPr id="41" name="Line 80"/>
        <xdr:cNvSpPr>
          <a:spLocks/>
        </xdr:cNvSpPr>
      </xdr:nvSpPr>
      <xdr:spPr>
        <a:xfrm flipH="1">
          <a:off x="12925425" y="142875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8</xdr:row>
      <xdr:rowOff>114300</xdr:rowOff>
    </xdr:from>
    <xdr:to>
      <xdr:col>24</xdr:col>
      <xdr:colOff>285750</xdr:colOff>
      <xdr:row>11</xdr:row>
      <xdr:rowOff>0</xdr:rowOff>
    </xdr:to>
    <xdr:sp>
      <xdr:nvSpPr>
        <xdr:cNvPr id="42" name="Line 83"/>
        <xdr:cNvSpPr>
          <a:spLocks/>
        </xdr:cNvSpPr>
      </xdr:nvSpPr>
      <xdr:spPr>
        <a:xfrm flipH="1" flipV="1">
          <a:off x="14087475" y="140970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438150</xdr:colOff>
      <xdr:row>4</xdr:row>
      <xdr:rowOff>57150</xdr:rowOff>
    </xdr:from>
    <xdr:to>
      <xdr:col>28</xdr:col>
      <xdr:colOff>457200</xdr:colOff>
      <xdr:row>4</xdr:row>
      <xdr:rowOff>95250</xdr:rowOff>
    </xdr:to>
    <xdr:sp>
      <xdr:nvSpPr>
        <xdr:cNvPr id="43" name="Line 84"/>
        <xdr:cNvSpPr>
          <a:spLocks/>
        </xdr:cNvSpPr>
      </xdr:nvSpPr>
      <xdr:spPr>
        <a:xfrm flipV="1">
          <a:off x="15440025" y="704850"/>
          <a:ext cx="1676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495300</xdr:colOff>
      <xdr:row>11</xdr:row>
      <xdr:rowOff>19050</xdr:rowOff>
    </xdr:from>
    <xdr:to>
      <xdr:col>28</xdr:col>
      <xdr:colOff>533400</xdr:colOff>
      <xdr:row>11</xdr:row>
      <xdr:rowOff>38100</xdr:rowOff>
    </xdr:to>
    <xdr:sp>
      <xdr:nvSpPr>
        <xdr:cNvPr id="44" name="Line 85"/>
        <xdr:cNvSpPr>
          <a:spLocks/>
        </xdr:cNvSpPr>
      </xdr:nvSpPr>
      <xdr:spPr>
        <a:xfrm flipH="1" flipV="1">
          <a:off x="15497175" y="1800225"/>
          <a:ext cx="1695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133350</xdr:rowOff>
    </xdr:from>
    <xdr:to>
      <xdr:col>31</xdr:col>
      <xdr:colOff>38100</xdr:colOff>
      <xdr:row>10</xdr:row>
      <xdr:rowOff>152400</xdr:rowOff>
    </xdr:to>
    <xdr:sp>
      <xdr:nvSpPr>
        <xdr:cNvPr id="45" name="Line 86"/>
        <xdr:cNvSpPr>
          <a:spLocks/>
        </xdr:cNvSpPr>
      </xdr:nvSpPr>
      <xdr:spPr>
        <a:xfrm flipH="1">
          <a:off x="18154650" y="1428750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8</xdr:row>
      <xdr:rowOff>57150</xdr:rowOff>
    </xdr:from>
    <xdr:to>
      <xdr:col>32</xdr:col>
      <xdr:colOff>552450</xdr:colOff>
      <xdr:row>10</xdr:row>
      <xdr:rowOff>152400</xdr:rowOff>
    </xdr:to>
    <xdr:sp>
      <xdr:nvSpPr>
        <xdr:cNvPr id="46" name="Line 87"/>
        <xdr:cNvSpPr>
          <a:spLocks/>
        </xdr:cNvSpPr>
      </xdr:nvSpPr>
      <xdr:spPr>
        <a:xfrm flipH="1" flipV="1">
          <a:off x="19431000" y="1352550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247650</xdr:colOff>
      <xdr:row>7</xdr:row>
      <xdr:rowOff>95250</xdr:rowOff>
    </xdr:from>
    <xdr:to>
      <xdr:col>33</xdr:col>
      <xdr:colOff>285750</xdr:colOff>
      <xdr:row>10</xdr:row>
      <xdr:rowOff>19050</xdr:rowOff>
    </xdr:to>
    <xdr:sp>
      <xdr:nvSpPr>
        <xdr:cNvPr id="47" name="Line 88"/>
        <xdr:cNvSpPr>
          <a:spLocks/>
        </xdr:cNvSpPr>
      </xdr:nvSpPr>
      <xdr:spPr>
        <a:xfrm>
          <a:off x="20135850" y="1228725"/>
          <a:ext cx="38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171450</xdr:colOff>
      <xdr:row>16</xdr:row>
      <xdr:rowOff>95250</xdr:rowOff>
    </xdr:from>
    <xdr:to>
      <xdr:col>47</xdr:col>
      <xdr:colOff>542925</xdr:colOff>
      <xdr:row>39</xdr:row>
      <xdr:rowOff>28575</xdr:rowOff>
    </xdr:to>
    <xdr:graphicFrame>
      <xdr:nvGraphicFramePr>
        <xdr:cNvPr id="48" name="Chart 93"/>
        <xdr:cNvGraphicFramePr/>
      </xdr:nvGraphicFramePr>
      <xdr:xfrm>
        <a:off x="22498050" y="2686050"/>
        <a:ext cx="64674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66675</xdr:colOff>
      <xdr:row>22</xdr:row>
      <xdr:rowOff>38100</xdr:rowOff>
    </xdr:from>
    <xdr:to>
      <xdr:col>35</xdr:col>
      <xdr:colOff>285750</xdr:colOff>
      <xdr:row>38</xdr:row>
      <xdr:rowOff>123825</xdr:rowOff>
    </xdr:to>
    <xdr:graphicFrame>
      <xdr:nvGraphicFramePr>
        <xdr:cNvPr id="49" name="Chart 94"/>
        <xdr:cNvGraphicFramePr/>
      </xdr:nvGraphicFramePr>
      <xdr:xfrm>
        <a:off x="16725900" y="3600450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57150</xdr:rowOff>
    </xdr:from>
    <xdr:to>
      <xdr:col>8</xdr:col>
      <xdr:colOff>190500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76425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9</xdr:row>
      <xdr:rowOff>95250</xdr:rowOff>
    </xdr:from>
    <xdr:to>
      <xdr:col>8</xdr:col>
      <xdr:colOff>66675</xdr:colOff>
      <xdr:row>12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6242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7</xdr:col>
      <xdr:colOff>114300</xdr:colOff>
      <xdr:row>2</xdr:row>
      <xdr:rowOff>76200</xdr:rowOff>
    </xdr:from>
    <xdr:to>
      <xdr:col>7</xdr:col>
      <xdr:colOff>723900</xdr:colOff>
      <xdr:row>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6242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5</xdr:col>
      <xdr:colOff>209550</xdr:colOff>
      <xdr:row>2</xdr:row>
      <xdr:rowOff>95250</xdr:rowOff>
    </xdr:from>
    <xdr:to>
      <xdr:col>6</xdr:col>
      <xdr:colOff>742950</xdr:colOff>
      <xdr:row>11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9146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</xdr:col>
      <xdr:colOff>485775</xdr:colOff>
      <xdr:row>2</xdr:row>
      <xdr:rowOff>114300</xdr:rowOff>
    </xdr:from>
    <xdr:to>
      <xdr:col>4</xdr:col>
      <xdr:colOff>457200</xdr:colOff>
      <xdr:row>5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621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4</xdr:col>
      <xdr:colOff>447675</xdr:colOff>
      <xdr:row>12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0002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</xdr:col>
      <xdr:colOff>533400</xdr:colOff>
      <xdr:row>6</xdr:row>
      <xdr:rowOff>133350</xdr:rowOff>
    </xdr:from>
    <xdr:to>
      <xdr:col>4</xdr:col>
      <xdr:colOff>571500</xdr:colOff>
      <xdr:row>8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00977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5</xdr:col>
      <xdr:colOff>0</xdr:colOff>
      <xdr:row>12</xdr:row>
      <xdr:rowOff>152400</xdr:rowOff>
    </xdr:from>
    <xdr:to>
      <xdr:col>7</xdr:col>
      <xdr:colOff>133350</xdr:colOff>
      <xdr:row>15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7051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Retailer</a:t>
          </a:r>
        </a:p>
      </xdr:txBody>
    </xdr:sp>
    <xdr:clientData/>
  </xdr:twoCellAnchor>
  <xdr:twoCellAnchor>
    <xdr:from>
      <xdr:col>11</xdr:col>
      <xdr:colOff>419100</xdr:colOff>
      <xdr:row>1</xdr:row>
      <xdr:rowOff>95250</xdr:rowOff>
    </xdr:from>
    <xdr:to>
      <xdr:col>16</xdr:col>
      <xdr:colOff>190500</xdr:colOff>
      <xdr:row>13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991350" y="2571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9</xdr:row>
      <xdr:rowOff>133350</xdr:rowOff>
    </xdr:from>
    <xdr:to>
      <xdr:col>16</xdr:col>
      <xdr:colOff>66675</xdr:colOff>
      <xdr:row>12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277350" y="15906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15</xdr:col>
      <xdr:colOff>152400</xdr:colOff>
      <xdr:row>2</xdr:row>
      <xdr:rowOff>114300</xdr:rowOff>
    </xdr:from>
    <xdr:to>
      <xdr:col>15</xdr:col>
      <xdr:colOff>762000</xdr:colOff>
      <xdr:row>5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277350" y="4381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13</xdr:col>
      <xdr:colOff>190500</xdr:colOff>
      <xdr:row>2</xdr:row>
      <xdr:rowOff>133350</xdr:rowOff>
    </xdr:from>
    <xdr:to>
      <xdr:col>15</xdr:col>
      <xdr:colOff>19050</xdr:colOff>
      <xdr:row>12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8020050" y="4572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11</xdr:col>
      <xdr:colOff>495300</xdr:colOff>
      <xdr:row>2</xdr:row>
      <xdr:rowOff>152400</xdr:rowOff>
    </xdr:from>
    <xdr:to>
      <xdr:col>12</xdr:col>
      <xdr:colOff>542925</xdr:colOff>
      <xdr:row>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067550" y="4762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11</xdr:col>
      <xdr:colOff>533400</xdr:colOff>
      <xdr:row>9</xdr:row>
      <xdr:rowOff>114300</xdr:rowOff>
    </xdr:from>
    <xdr:to>
      <xdr:col>12</xdr:col>
      <xdr:colOff>533400</xdr:colOff>
      <xdr:row>12</xdr:row>
      <xdr:rowOff>57150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105650" y="15716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11</xdr:col>
      <xdr:colOff>552450</xdr:colOff>
      <xdr:row>7</xdr:row>
      <xdr:rowOff>19050</xdr:rowOff>
    </xdr:from>
    <xdr:to>
      <xdr:col>12</xdr:col>
      <xdr:colOff>666750</xdr:colOff>
      <xdr:row>8</xdr:row>
      <xdr:rowOff>76200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124700" y="11525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12</xdr:col>
      <xdr:colOff>666750</xdr:colOff>
      <xdr:row>13</xdr:row>
      <xdr:rowOff>38100</xdr:rowOff>
    </xdr:from>
    <xdr:to>
      <xdr:col>15</xdr:col>
      <xdr:colOff>161925</xdr:colOff>
      <xdr:row>15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810500" y="2143125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Wholesaler</a:t>
          </a:r>
        </a:p>
      </xdr:txBody>
    </xdr:sp>
    <xdr:clientData/>
  </xdr:twoCellAnchor>
  <xdr:twoCellAnchor>
    <xdr:from>
      <xdr:col>20</xdr:col>
      <xdr:colOff>266700</xdr:colOff>
      <xdr:row>1</xdr:row>
      <xdr:rowOff>57150</xdr:rowOff>
    </xdr:from>
    <xdr:to>
      <xdr:col>25</xdr:col>
      <xdr:colOff>333375</xdr:colOff>
      <xdr:row>13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515850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9</xdr:row>
      <xdr:rowOff>95250</xdr:rowOff>
    </xdr:from>
    <xdr:to>
      <xdr:col>25</xdr:col>
      <xdr:colOff>209550</xdr:colOff>
      <xdr:row>12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48018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24</xdr:col>
      <xdr:colOff>114300</xdr:colOff>
      <xdr:row>2</xdr:row>
      <xdr:rowOff>76200</xdr:rowOff>
    </xdr:from>
    <xdr:to>
      <xdr:col>25</xdr:col>
      <xdr:colOff>114300</xdr:colOff>
      <xdr:row>5</xdr:row>
      <xdr:rowOff>76200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801850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22</xdr:col>
      <xdr:colOff>76200</xdr:colOff>
      <xdr:row>2</xdr:row>
      <xdr:rowOff>95250</xdr:rowOff>
    </xdr:from>
    <xdr:to>
      <xdr:col>23</xdr:col>
      <xdr:colOff>590550</xdr:colOff>
      <xdr:row>11</xdr:row>
      <xdr:rowOff>152400</xdr:rowOff>
    </xdr:to>
    <xdr:sp>
      <xdr:nvSpPr>
        <xdr:cNvPr id="20" name="Rectangle 20"/>
        <xdr:cNvSpPr>
          <a:spLocks/>
        </xdr:cNvSpPr>
      </xdr:nvSpPr>
      <xdr:spPr>
        <a:xfrm>
          <a:off x="135445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20</xdr:col>
      <xdr:colOff>342900</xdr:colOff>
      <xdr:row>2</xdr:row>
      <xdr:rowOff>114300</xdr:rowOff>
    </xdr:from>
    <xdr:to>
      <xdr:col>21</xdr:col>
      <xdr:colOff>352425</xdr:colOff>
      <xdr:row>5</xdr:row>
      <xdr:rowOff>123825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25920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20</xdr:col>
      <xdr:colOff>381000</xdr:colOff>
      <xdr:row>9</xdr:row>
      <xdr:rowOff>76200</xdr:rowOff>
    </xdr:from>
    <xdr:to>
      <xdr:col>21</xdr:col>
      <xdr:colOff>342900</xdr:colOff>
      <xdr:row>12</xdr:row>
      <xdr:rowOff>19050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26301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20</xdr:col>
      <xdr:colOff>400050</xdr:colOff>
      <xdr:row>6</xdr:row>
      <xdr:rowOff>133350</xdr:rowOff>
    </xdr:from>
    <xdr:to>
      <xdr:col>21</xdr:col>
      <xdr:colOff>476250</xdr:colOff>
      <xdr:row>8</xdr:row>
      <xdr:rowOff>28575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26492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21</xdr:col>
      <xdr:colOff>476250</xdr:colOff>
      <xdr:row>12</xdr:row>
      <xdr:rowOff>152400</xdr:rowOff>
    </xdr:from>
    <xdr:to>
      <xdr:col>24</xdr:col>
      <xdr:colOff>123825</xdr:colOff>
      <xdr:row>15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3350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Distributor</a:t>
          </a:r>
        </a:p>
      </xdr:txBody>
    </xdr:sp>
    <xdr:clientData/>
  </xdr:twoCellAnchor>
  <xdr:twoCellAnchor>
    <xdr:from>
      <xdr:col>28</xdr:col>
      <xdr:colOff>590550</xdr:colOff>
      <xdr:row>1</xdr:row>
      <xdr:rowOff>57150</xdr:rowOff>
    </xdr:from>
    <xdr:to>
      <xdr:col>34</xdr:col>
      <xdr:colOff>47625</xdr:colOff>
      <xdr:row>13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545050" y="219075"/>
          <a:ext cx="32956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9</xdr:row>
      <xdr:rowOff>95250</xdr:rowOff>
    </xdr:from>
    <xdr:to>
      <xdr:col>33</xdr:col>
      <xdr:colOff>533400</xdr:colOff>
      <xdr:row>12</xdr:row>
      <xdr:rowOff>9525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01202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2</a:t>
          </a:r>
        </a:p>
      </xdr:txBody>
    </xdr:sp>
    <xdr:clientData/>
  </xdr:twoCellAnchor>
  <xdr:twoCellAnchor>
    <xdr:from>
      <xdr:col>32</xdr:col>
      <xdr:colOff>457200</xdr:colOff>
      <xdr:row>5</xdr:row>
      <xdr:rowOff>95250</xdr:rowOff>
    </xdr:from>
    <xdr:to>
      <xdr:col>33</xdr:col>
      <xdr:colOff>457200</xdr:colOff>
      <xdr:row>8</xdr:row>
      <xdr:rowOff>95250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0031075" y="9048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1</a:t>
          </a:r>
        </a:p>
      </xdr:txBody>
    </xdr:sp>
    <xdr:clientData/>
  </xdr:twoCellAnchor>
  <xdr:twoCellAnchor>
    <xdr:from>
      <xdr:col>30</xdr:col>
      <xdr:colOff>400050</xdr:colOff>
      <xdr:row>2</xdr:row>
      <xdr:rowOff>95250</xdr:rowOff>
    </xdr:from>
    <xdr:to>
      <xdr:col>32</xdr:col>
      <xdr:colOff>304800</xdr:colOff>
      <xdr:row>11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1875472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29</xdr:col>
      <xdr:colOff>57150</xdr:colOff>
      <xdr:row>2</xdr:row>
      <xdr:rowOff>114300</xdr:rowOff>
    </xdr:from>
    <xdr:to>
      <xdr:col>30</xdr:col>
      <xdr:colOff>66675</xdr:colOff>
      <xdr:row>5</xdr:row>
      <xdr:rowOff>123825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780222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29</xdr:col>
      <xdr:colOff>95250</xdr:colOff>
      <xdr:row>9</xdr:row>
      <xdr:rowOff>76200</xdr:rowOff>
    </xdr:from>
    <xdr:to>
      <xdr:col>30</xdr:col>
      <xdr:colOff>57150</xdr:colOff>
      <xdr:row>12</xdr:row>
      <xdr:rowOff>19050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784032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29</xdr:col>
      <xdr:colOff>114300</xdr:colOff>
      <xdr:row>6</xdr:row>
      <xdr:rowOff>133350</xdr:rowOff>
    </xdr:from>
    <xdr:to>
      <xdr:col>30</xdr:col>
      <xdr:colOff>190500</xdr:colOff>
      <xdr:row>8</xdr:row>
      <xdr:rowOff>28575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785937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30</xdr:col>
      <xdr:colOff>190500</xdr:colOff>
      <xdr:row>12</xdr:row>
      <xdr:rowOff>152400</xdr:rowOff>
    </xdr:from>
    <xdr:to>
      <xdr:col>32</xdr:col>
      <xdr:colOff>447675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854517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Factory</a:t>
          </a:r>
        </a:p>
      </xdr:txBody>
    </xdr:sp>
    <xdr:clientData/>
  </xdr:twoCellAnchor>
  <xdr:twoCellAnchor>
    <xdr:from>
      <xdr:col>8</xdr:col>
      <xdr:colOff>381000</xdr:colOff>
      <xdr:row>3</xdr:row>
      <xdr:rowOff>152400</xdr:rowOff>
    </xdr:from>
    <xdr:to>
      <xdr:col>11</xdr:col>
      <xdr:colOff>285750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5181600" y="638175"/>
          <a:ext cx="167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11</xdr:row>
      <xdr:rowOff>38100</xdr:rowOff>
    </xdr:from>
    <xdr:to>
      <xdr:col>11</xdr:col>
      <xdr:colOff>266700</xdr:colOff>
      <xdr:row>11</xdr:row>
      <xdr:rowOff>38100</xdr:rowOff>
    </xdr:to>
    <xdr:sp>
      <xdr:nvSpPr>
        <xdr:cNvPr id="34" name="Line 34"/>
        <xdr:cNvSpPr>
          <a:spLocks/>
        </xdr:cNvSpPr>
      </xdr:nvSpPr>
      <xdr:spPr>
        <a:xfrm flipH="1">
          <a:off x="5143500" y="18192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8</xdr:row>
      <xdr:rowOff>152400</xdr:rowOff>
    </xdr:from>
    <xdr:to>
      <xdr:col>13</xdr:col>
      <xdr:colOff>361950</xdr:colOff>
      <xdr:row>11</xdr:row>
      <xdr:rowOff>57150</xdr:rowOff>
    </xdr:to>
    <xdr:sp>
      <xdr:nvSpPr>
        <xdr:cNvPr id="35" name="Line 35"/>
        <xdr:cNvSpPr>
          <a:spLocks/>
        </xdr:cNvSpPr>
      </xdr:nvSpPr>
      <xdr:spPr>
        <a:xfrm flipH="1">
          <a:off x="7639050" y="144780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133350</xdr:rowOff>
    </xdr:from>
    <xdr:to>
      <xdr:col>5</xdr:col>
      <xdr:colOff>476250</xdr:colOff>
      <xdr:row>11</xdr:row>
      <xdr:rowOff>57150</xdr:rowOff>
    </xdr:to>
    <xdr:sp>
      <xdr:nvSpPr>
        <xdr:cNvPr id="36" name="Line 36"/>
        <xdr:cNvSpPr>
          <a:spLocks/>
        </xdr:cNvSpPr>
      </xdr:nvSpPr>
      <xdr:spPr>
        <a:xfrm flipH="1">
          <a:off x="2524125" y="142875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133350</xdr:rowOff>
    </xdr:from>
    <xdr:to>
      <xdr:col>7</xdr:col>
      <xdr:colOff>209550</xdr:colOff>
      <xdr:row>11</xdr:row>
      <xdr:rowOff>38100</xdr:rowOff>
    </xdr:to>
    <xdr:sp>
      <xdr:nvSpPr>
        <xdr:cNvPr id="37" name="Line 37"/>
        <xdr:cNvSpPr>
          <a:spLocks/>
        </xdr:cNvSpPr>
      </xdr:nvSpPr>
      <xdr:spPr>
        <a:xfrm flipH="1" flipV="1">
          <a:off x="3733800" y="142875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8</xdr:row>
      <xdr:rowOff>133350</xdr:rowOff>
    </xdr:from>
    <xdr:to>
      <xdr:col>15</xdr:col>
      <xdr:colOff>266700</xdr:colOff>
      <xdr:row>11</xdr:row>
      <xdr:rowOff>19050</xdr:rowOff>
    </xdr:to>
    <xdr:sp>
      <xdr:nvSpPr>
        <xdr:cNvPr id="38" name="Line 38"/>
        <xdr:cNvSpPr>
          <a:spLocks/>
        </xdr:cNvSpPr>
      </xdr:nvSpPr>
      <xdr:spPr>
        <a:xfrm flipH="1" flipV="1">
          <a:off x="8801100" y="142875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4</xdr:row>
      <xdr:rowOff>0</xdr:rowOff>
    </xdr:from>
    <xdr:to>
      <xdr:col>19</xdr:col>
      <xdr:colOff>600075</xdr:colOff>
      <xdr:row>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10582275" y="647700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11</xdr:row>
      <xdr:rowOff>19050</xdr:rowOff>
    </xdr:from>
    <xdr:to>
      <xdr:col>19</xdr:col>
      <xdr:colOff>542925</xdr:colOff>
      <xdr:row>11</xdr:row>
      <xdr:rowOff>38100</xdr:rowOff>
    </xdr:to>
    <xdr:sp>
      <xdr:nvSpPr>
        <xdr:cNvPr id="40" name="Line 40"/>
        <xdr:cNvSpPr>
          <a:spLocks/>
        </xdr:cNvSpPr>
      </xdr:nvSpPr>
      <xdr:spPr>
        <a:xfrm flipH="1">
          <a:off x="10525125" y="1800225"/>
          <a:ext cx="1657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8</xdr:row>
      <xdr:rowOff>133350</xdr:rowOff>
    </xdr:from>
    <xdr:to>
      <xdr:col>22</xdr:col>
      <xdr:colOff>304800</xdr:colOff>
      <xdr:row>11</xdr:row>
      <xdr:rowOff>38100</xdr:rowOff>
    </xdr:to>
    <xdr:sp>
      <xdr:nvSpPr>
        <xdr:cNvPr id="41" name="Line 41"/>
        <xdr:cNvSpPr>
          <a:spLocks/>
        </xdr:cNvSpPr>
      </xdr:nvSpPr>
      <xdr:spPr>
        <a:xfrm flipH="1">
          <a:off x="13220700" y="142875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8</xdr:row>
      <xdr:rowOff>114300</xdr:rowOff>
    </xdr:from>
    <xdr:to>
      <xdr:col>24</xdr:col>
      <xdr:colOff>285750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4382750" y="140970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438150</xdr:colOff>
      <xdr:row>4</xdr:row>
      <xdr:rowOff>57150</xdr:rowOff>
    </xdr:from>
    <xdr:to>
      <xdr:col>28</xdr:col>
      <xdr:colOff>457200</xdr:colOff>
      <xdr:row>4</xdr:row>
      <xdr:rowOff>95250</xdr:rowOff>
    </xdr:to>
    <xdr:sp>
      <xdr:nvSpPr>
        <xdr:cNvPr id="43" name="Line 43"/>
        <xdr:cNvSpPr>
          <a:spLocks/>
        </xdr:cNvSpPr>
      </xdr:nvSpPr>
      <xdr:spPr>
        <a:xfrm flipV="1">
          <a:off x="15735300" y="704850"/>
          <a:ext cx="1676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495300</xdr:colOff>
      <xdr:row>11</xdr:row>
      <xdr:rowOff>19050</xdr:rowOff>
    </xdr:from>
    <xdr:to>
      <xdr:col>28</xdr:col>
      <xdr:colOff>533400</xdr:colOff>
      <xdr:row>11</xdr:row>
      <xdr:rowOff>38100</xdr:rowOff>
    </xdr:to>
    <xdr:sp>
      <xdr:nvSpPr>
        <xdr:cNvPr id="44" name="Line 44"/>
        <xdr:cNvSpPr>
          <a:spLocks/>
        </xdr:cNvSpPr>
      </xdr:nvSpPr>
      <xdr:spPr>
        <a:xfrm flipH="1" flipV="1">
          <a:off x="15792450" y="1800225"/>
          <a:ext cx="1695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133350</xdr:rowOff>
    </xdr:from>
    <xdr:to>
      <xdr:col>31</xdr:col>
      <xdr:colOff>38100</xdr:colOff>
      <xdr:row>10</xdr:row>
      <xdr:rowOff>152400</xdr:rowOff>
    </xdr:to>
    <xdr:sp>
      <xdr:nvSpPr>
        <xdr:cNvPr id="45" name="Line 45"/>
        <xdr:cNvSpPr>
          <a:spLocks/>
        </xdr:cNvSpPr>
      </xdr:nvSpPr>
      <xdr:spPr>
        <a:xfrm flipH="1">
          <a:off x="18449925" y="1428750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8</xdr:row>
      <xdr:rowOff>57150</xdr:rowOff>
    </xdr:from>
    <xdr:to>
      <xdr:col>32</xdr:col>
      <xdr:colOff>552450</xdr:colOff>
      <xdr:row>10</xdr:row>
      <xdr:rowOff>152400</xdr:rowOff>
    </xdr:to>
    <xdr:sp>
      <xdr:nvSpPr>
        <xdr:cNvPr id="46" name="Line 46"/>
        <xdr:cNvSpPr>
          <a:spLocks/>
        </xdr:cNvSpPr>
      </xdr:nvSpPr>
      <xdr:spPr>
        <a:xfrm flipH="1" flipV="1">
          <a:off x="19726275" y="1352550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247650</xdr:colOff>
      <xdr:row>7</xdr:row>
      <xdr:rowOff>95250</xdr:rowOff>
    </xdr:from>
    <xdr:to>
      <xdr:col>33</xdr:col>
      <xdr:colOff>285750</xdr:colOff>
      <xdr:row>10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20431125" y="1228725"/>
          <a:ext cx="38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180975</xdr:colOff>
      <xdr:row>14</xdr:row>
      <xdr:rowOff>123825</xdr:rowOff>
    </xdr:from>
    <xdr:to>
      <xdr:col>45</xdr:col>
      <xdr:colOff>466725</xdr:colOff>
      <xdr:row>35</xdr:row>
      <xdr:rowOff>85725</xdr:rowOff>
    </xdr:to>
    <xdr:graphicFrame>
      <xdr:nvGraphicFramePr>
        <xdr:cNvPr id="48" name="Chart 49"/>
        <xdr:cNvGraphicFramePr/>
      </xdr:nvGraphicFramePr>
      <xdr:xfrm>
        <a:off x="22193250" y="2390775"/>
        <a:ext cx="5772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114300</xdr:colOff>
      <xdr:row>36</xdr:row>
      <xdr:rowOff>104775</xdr:rowOff>
    </xdr:from>
    <xdr:to>
      <xdr:col>45</xdr:col>
      <xdr:colOff>514350</xdr:colOff>
      <xdr:row>53</xdr:row>
      <xdr:rowOff>28575</xdr:rowOff>
    </xdr:to>
    <xdr:graphicFrame>
      <xdr:nvGraphicFramePr>
        <xdr:cNvPr id="49" name="Chart 50"/>
        <xdr:cNvGraphicFramePr/>
      </xdr:nvGraphicFramePr>
      <xdr:xfrm>
        <a:off x="23345775" y="5934075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AR47"/>
  <sheetViews>
    <sheetView tabSelected="1" workbookViewId="0" topLeftCell="A12">
      <selection activeCell="L25" sqref="L25"/>
    </sheetView>
  </sheetViews>
  <sheetFormatPr defaultColWidth="9.140625" defaultRowHeight="12.75"/>
  <cols>
    <col min="1" max="1" width="6.00390625" style="0" bestFit="1" customWidth="1"/>
    <col min="2" max="2" width="10.28125" style="0" customWidth="1"/>
    <col min="3" max="3" width="7.8515625" style="0" customWidth="1"/>
    <col min="4" max="4" width="9.7109375" style="0" bestFit="1" customWidth="1"/>
    <col min="5" max="5" width="9.7109375" style="0" customWidth="1"/>
    <col min="6" max="6" width="8.7109375" style="0" customWidth="1"/>
    <col min="7" max="7" width="8.8515625" style="0" bestFit="1" customWidth="1"/>
    <col min="8" max="8" width="11.28125" style="0" bestFit="1" customWidth="1"/>
    <col min="9" max="10" width="11.28125" style="0" customWidth="1"/>
    <col min="11" max="11" width="11.28125" style="1" customWidth="1"/>
    <col min="12" max="12" width="5.7109375" style="0" customWidth="1"/>
    <col min="13" max="13" width="9.57421875" style="0" bestFit="1" customWidth="1"/>
    <col min="14" max="14" width="8.57421875" style="0" bestFit="1" customWidth="1"/>
    <col min="15" max="15" width="10.28125" style="0" bestFit="1" customWidth="1"/>
    <col min="16" max="16" width="10.28125" style="0" customWidth="1"/>
    <col min="17" max="17" width="10.00390625" style="0" bestFit="1" customWidth="1"/>
    <col min="18" max="18" width="9.421875" style="0" bestFit="1" customWidth="1"/>
    <col min="19" max="19" width="11.8515625" style="0" bestFit="1" customWidth="1"/>
    <col min="20" max="20" width="11.00390625" style="0" bestFit="1" customWidth="1"/>
    <col min="22" max="22" width="9.140625" style="1" customWidth="1"/>
    <col min="23" max="23" width="5.7109375" style="0" customWidth="1"/>
    <col min="33" max="33" width="9.140625" style="1" customWidth="1"/>
    <col min="34" max="34" width="6.57421875" style="0" customWidth="1"/>
    <col min="35" max="35" width="11.8515625" style="0" customWidth="1"/>
  </cols>
  <sheetData>
    <row r="17" spans="1:44" ht="12.75">
      <c r="A17" s="2" t="s">
        <v>2</v>
      </c>
      <c r="B17" s="9" t="s">
        <v>15</v>
      </c>
      <c r="C17" s="2" t="s">
        <v>3</v>
      </c>
      <c r="D17" s="2" t="s">
        <v>1</v>
      </c>
      <c r="E17" s="2" t="s">
        <v>14</v>
      </c>
      <c r="F17" s="9" t="s">
        <v>0</v>
      </c>
      <c r="G17" s="2" t="s">
        <v>4</v>
      </c>
      <c r="H17" s="9" t="s">
        <v>5</v>
      </c>
      <c r="I17" s="9" t="s">
        <v>6</v>
      </c>
      <c r="J17" s="2" t="s">
        <v>7</v>
      </c>
      <c r="K17" s="8" t="s">
        <v>13</v>
      </c>
      <c r="L17" s="2"/>
      <c r="M17" s="9" t="s">
        <v>15</v>
      </c>
      <c r="N17" s="2" t="s">
        <v>3</v>
      </c>
      <c r="O17" s="2" t="s">
        <v>1</v>
      </c>
      <c r="P17" s="2" t="s">
        <v>14</v>
      </c>
      <c r="Q17" s="9" t="s">
        <v>8</v>
      </c>
      <c r="R17" s="2" t="s">
        <v>4</v>
      </c>
      <c r="S17" s="9" t="s">
        <v>5</v>
      </c>
      <c r="T17" s="9" t="s">
        <v>6</v>
      </c>
      <c r="U17" s="2" t="s">
        <v>7</v>
      </c>
      <c r="V17" s="8" t="s">
        <v>13</v>
      </c>
      <c r="W17" s="2"/>
      <c r="X17" s="9" t="s">
        <v>15</v>
      </c>
      <c r="Y17" s="2" t="s">
        <v>3</v>
      </c>
      <c r="Z17" s="2" t="s">
        <v>1</v>
      </c>
      <c r="AA17" s="2" t="s">
        <v>14</v>
      </c>
      <c r="AB17" s="9" t="s">
        <v>8</v>
      </c>
      <c r="AC17" s="2" t="s">
        <v>4</v>
      </c>
      <c r="AD17" s="9" t="s">
        <v>5</v>
      </c>
      <c r="AE17" s="9" t="s">
        <v>6</v>
      </c>
      <c r="AF17" s="2" t="s">
        <v>7</v>
      </c>
      <c r="AG17" s="8" t="s">
        <v>13</v>
      </c>
      <c r="AI17" s="2" t="s">
        <v>15</v>
      </c>
      <c r="AJ17" s="2" t="s">
        <v>3</v>
      </c>
      <c r="AK17" s="2" t="s">
        <v>9</v>
      </c>
      <c r="AL17" s="2" t="s">
        <v>14</v>
      </c>
      <c r="AM17" s="9" t="s">
        <v>8</v>
      </c>
      <c r="AN17" s="2" t="s">
        <v>4</v>
      </c>
      <c r="AO17" s="9" t="s">
        <v>5</v>
      </c>
      <c r="AP17" s="2" t="s">
        <v>6</v>
      </c>
      <c r="AQ17" s="2" t="s">
        <v>10</v>
      </c>
      <c r="AR17" s="8" t="s">
        <v>13</v>
      </c>
    </row>
    <row r="18" spans="1:44" ht="12.75">
      <c r="A18" s="7">
        <v>0</v>
      </c>
      <c r="B18" s="4"/>
      <c r="C18" s="4"/>
      <c r="D18" s="4">
        <v>4</v>
      </c>
      <c r="E18" s="4"/>
      <c r="F18" s="4"/>
      <c r="G18" s="4"/>
      <c r="H18" s="4">
        <v>12</v>
      </c>
      <c r="I18" s="4">
        <v>0</v>
      </c>
      <c r="J18" s="4">
        <v>4</v>
      </c>
      <c r="K18" s="5"/>
      <c r="L18" s="1"/>
      <c r="M18" s="4"/>
      <c r="N18" s="4"/>
      <c r="O18" s="4">
        <v>4</v>
      </c>
      <c r="P18" s="4"/>
      <c r="Q18" s="4">
        <v>4</v>
      </c>
      <c r="R18" s="4">
        <v>4</v>
      </c>
      <c r="S18" s="4">
        <v>12</v>
      </c>
      <c r="T18" s="4">
        <v>0</v>
      </c>
      <c r="U18" s="4">
        <v>4</v>
      </c>
      <c r="V18" s="5"/>
      <c r="W18" s="1"/>
      <c r="X18" s="4"/>
      <c r="Y18" s="4"/>
      <c r="Z18" s="4">
        <v>4</v>
      </c>
      <c r="AA18" s="4"/>
      <c r="AB18" s="4">
        <v>4</v>
      </c>
      <c r="AC18" s="4">
        <v>4</v>
      </c>
      <c r="AD18" s="4">
        <v>12</v>
      </c>
      <c r="AE18" s="4">
        <v>0</v>
      </c>
      <c r="AF18" s="4">
        <v>4</v>
      </c>
      <c r="AG18" s="5"/>
      <c r="AI18" s="4"/>
      <c r="AJ18" s="4"/>
      <c r="AK18" s="4">
        <v>4</v>
      </c>
      <c r="AL18" s="4"/>
      <c r="AM18" s="4">
        <v>4</v>
      </c>
      <c r="AN18" s="4">
        <v>4</v>
      </c>
      <c r="AO18" s="4">
        <v>12</v>
      </c>
      <c r="AP18" s="4">
        <v>0</v>
      </c>
      <c r="AQ18" s="4">
        <v>4</v>
      </c>
      <c r="AR18" s="5"/>
    </row>
    <row r="19" spans="1:44" ht="12.75">
      <c r="A19">
        <v>1</v>
      </c>
      <c r="B19" s="1">
        <f>MAX(0,K18-E18)</f>
        <v>0</v>
      </c>
      <c r="C19" s="5">
        <f aca="true" t="shared" si="0" ref="C19:C41">H18+D18</f>
        <v>16</v>
      </c>
      <c r="D19" s="5">
        <f aca="true" t="shared" si="1" ref="D19:D41">R18</f>
        <v>4</v>
      </c>
      <c r="E19" s="5">
        <f>D19</f>
        <v>4</v>
      </c>
      <c r="F19" s="5">
        <v>4</v>
      </c>
      <c r="G19" s="5">
        <f aca="true" t="shared" si="2" ref="G19:G41">MIN(C19,F19+I18)</f>
        <v>4</v>
      </c>
      <c r="H19" s="5">
        <f aca="true" t="shared" si="3" ref="H19:H41">MAX(0,C19-F19-I18)</f>
        <v>12</v>
      </c>
      <c r="I19" s="5">
        <f aca="true" t="shared" si="4" ref="I19:I41">MAX(0,I18+F19-C19)</f>
        <v>0</v>
      </c>
      <c r="J19" s="6">
        <v>4</v>
      </c>
      <c r="K19" s="5">
        <f>J19</f>
        <v>4</v>
      </c>
      <c r="L19" s="1"/>
      <c r="M19" s="1">
        <f>MAX(0,V18-P18)</f>
        <v>0</v>
      </c>
      <c r="N19" s="5">
        <f>S18+O18</f>
        <v>16</v>
      </c>
      <c r="O19" s="5">
        <f>AC18</f>
        <v>4</v>
      </c>
      <c r="P19" s="5">
        <f>O19</f>
        <v>4</v>
      </c>
      <c r="Q19" s="5">
        <f>J18</f>
        <v>4</v>
      </c>
      <c r="R19" s="5">
        <f>MIN(N19,Q18+T18)</f>
        <v>4</v>
      </c>
      <c r="S19" s="5">
        <f>MAX(0,N19-Q18-T18)</f>
        <v>12</v>
      </c>
      <c r="T19" s="5">
        <f>MAX(0,Q18+T18-N19)</f>
        <v>0</v>
      </c>
      <c r="U19" s="6">
        <v>4</v>
      </c>
      <c r="V19" s="5">
        <f>U19</f>
        <v>4</v>
      </c>
      <c r="W19" s="1"/>
      <c r="X19" s="1">
        <f>MAX(0,AG18-AA18)</f>
        <v>0</v>
      </c>
      <c r="Y19" s="5">
        <f aca="true" t="shared" si="5" ref="Y19:Y41">AD18+Z18</f>
        <v>16</v>
      </c>
      <c r="Z19" s="5">
        <f aca="true" t="shared" si="6" ref="Z19:Z41">AN18</f>
        <v>4</v>
      </c>
      <c r="AA19" s="5">
        <f>Z19</f>
        <v>4</v>
      </c>
      <c r="AB19" s="5">
        <f aca="true" t="shared" si="7" ref="AB19:AB41">U18</f>
        <v>4</v>
      </c>
      <c r="AC19" s="5">
        <f aca="true" t="shared" si="8" ref="AC19:AC41">MIN(Y19,AB18+AE18)</f>
        <v>4</v>
      </c>
      <c r="AD19" s="5">
        <f aca="true" t="shared" si="9" ref="AD19:AD41">MAX(0,Y19-AB18-AE18)</f>
        <v>12</v>
      </c>
      <c r="AE19" s="5">
        <f aca="true" t="shared" si="10" ref="AE19:AE41">MAX(0,AB18+AE18-Y19)</f>
        <v>0</v>
      </c>
      <c r="AF19" s="6">
        <v>4</v>
      </c>
      <c r="AG19" s="5">
        <f>AF19</f>
        <v>4</v>
      </c>
      <c r="AI19" s="1">
        <f>MAX(0,AR18-AL18)</f>
        <v>0</v>
      </c>
      <c r="AJ19" s="5">
        <f aca="true" t="shared" si="11" ref="AJ19:AJ41">AO18+AK18</f>
        <v>16</v>
      </c>
      <c r="AK19" s="5">
        <f aca="true" t="shared" si="12" ref="AK19:AK41">AQ18</f>
        <v>4</v>
      </c>
      <c r="AL19" s="5">
        <f>AK19</f>
        <v>4</v>
      </c>
      <c r="AM19" s="5">
        <f aca="true" t="shared" si="13" ref="AM19:AM41">AF18</f>
        <v>4</v>
      </c>
      <c r="AN19" s="5">
        <f aca="true" t="shared" si="14" ref="AN19:AN41">MIN(AJ19,AM18+AP18)</f>
        <v>4</v>
      </c>
      <c r="AO19" s="5">
        <f aca="true" t="shared" si="15" ref="AO19:AO41">MAX(0,AJ19-AM18-AP18)</f>
        <v>12</v>
      </c>
      <c r="AP19" s="5">
        <f aca="true" t="shared" si="16" ref="AP19:AP41">MAX(0,AM18+AP18-AJ19)</f>
        <v>0</v>
      </c>
      <c r="AQ19" s="6">
        <v>4</v>
      </c>
      <c r="AR19" s="5">
        <f>AQ19</f>
        <v>4</v>
      </c>
    </row>
    <row r="20" spans="1:44" ht="12.75">
      <c r="A20">
        <v>2</v>
      </c>
      <c r="B20" s="1">
        <f aca="true" t="shared" si="17" ref="B20:B41">MAX(0,K19-E19)</f>
        <v>0</v>
      </c>
      <c r="C20" s="5">
        <f t="shared" si="0"/>
        <v>16</v>
      </c>
      <c r="D20" s="5">
        <f t="shared" si="1"/>
        <v>4</v>
      </c>
      <c r="E20" s="5">
        <f>D20+E19</f>
        <v>8</v>
      </c>
      <c r="F20" s="5">
        <v>4</v>
      </c>
      <c r="G20" s="5">
        <f t="shared" si="2"/>
        <v>4</v>
      </c>
      <c r="H20" s="5">
        <f t="shared" si="3"/>
        <v>12</v>
      </c>
      <c r="I20" s="5">
        <f t="shared" si="4"/>
        <v>0</v>
      </c>
      <c r="J20" s="6">
        <v>4</v>
      </c>
      <c r="K20" s="5">
        <f>J20+K19</f>
        <v>8</v>
      </c>
      <c r="L20" s="1"/>
      <c r="M20" s="1">
        <f aca="true" t="shared" si="18" ref="M20:M41">MAX(0,V19-P19)</f>
        <v>0</v>
      </c>
      <c r="N20" s="5">
        <f aca="true" t="shared" si="19" ref="N20:N41">S19+O19</f>
        <v>16</v>
      </c>
      <c r="O20" s="5">
        <f aca="true" t="shared" si="20" ref="O20:O41">AC19</f>
        <v>4</v>
      </c>
      <c r="P20" s="5">
        <f>O20+P19</f>
        <v>8</v>
      </c>
      <c r="Q20" s="5">
        <f aca="true" t="shared" si="21" ref="Q20:Q41">J19</f>
        <v>4</v>
      </c>
      <c r="R20" s="5">
        <f aca="true" t="shared" si="22" ref="R20:R41">MIN(N20,Q19+T19)</f>
        <v>4</v>
      </c>
      <c r="S20" s="5">
        <f aca="true" t="shared" si="23" ref="S20:S41">MAX(0,N20-Q19-T19)</f>
        <v>12</v>
      </c>
      <c r="T20" s="5">
        <f aca="true" t="shared" si="24" ref="T20:T41">MAX(0,Q19+T19-N20)</f>
        <v>0</v>
      </c>
      <c r="U20" s="6">
        <v>4</v>
      </c>
      <c r="V20" s="5">
        <f>U20+V19</f>
        <v>8</v>
      </c>
      <c r="W20" s="1"/>
      <c r="X20" s="1">
        <f aca="true" t="shared" si="25" ref="X20:X41">MAX(0,AG19-AA19)</f>
        <v>0</v>
      </c>
      <c r="Y20" s="5">
        <f t="shared" si="5"/>
        <v>16</v>
      </c>
      <c r="Z20" s="5">
        <f t="shared" si="6"/>
        <v>4</v>
      </c>
      <c r="AA20" s="5">
        <f>Z20+AA19</f>
        <v>8</v>
      </c>
      <c r="AB20" s="5">
        <f t="shared" si="7"/>
        <v>4</v>
      </c>
      <c r="AC20" s="5">
        <f t="shared" si="8"/>
        <v>4</v>
      </c>
      <c r="AD20" s="5">
        <f t="shared" si="9"/>
        <v>12</v>
      </c>
      <c r="AE20" s="5">
        <f t="shared" si="10"/>
        <v>0</v>
      </c>
      <c r="AF20" s="6">
        <v>4</v>
      </c>
      <c r="AG20" s="5">
        <f>AF20+AG19</f>
        <v>8</v>
      </c>
      <c r="AI20" s="1">
        <f aca="true" t="shared" si="26" ref="AI20:AI41">MAX(0,AR19-AL19)</f>
        <v>0</v>
      </c>
      <c r="AJ20" s="5">
        <f t="shared" si="11"/>
        <v>16</v>
      </c>
      <c r="AK20" s="5">
        <f t="shared" si="12"/>
        <v>4</v>
      </c>
      <c r="AL20" s="5">
        <f>AK20+AL19</f>
        <v>8</v>
      </c>
      <c r="AM20" s="5">
        <f t="shared" si="13"/>
        <v>4</v>
      </c>
      <c r="AN20" s="5">
        <f t="shared" si="14"/>
        <v>4</v>
      </c>
      <c r="AO20" s="5">
        <f t="shared" si="15"/>
        <v>12</v>
      </c>
      <c r="AP20" s="5">
        <f t="shared" si="16"/>
        <v>0</v>
      </c>
      <c r="AQ20" s="6">
        <v>4</v>
      </c>
      <c r="AR20" s="5">
        <f>AQ20+AR19</f>
        <v>8</v>
      </c>
    </row>
    <row r="21" spans="1:44" ht="12.75">
      <c r="A21">
        <v>3</v>
      </c>
      <c r="B21" s="1">
        <f t="shared" si="17"/>
        <v>0</v>
      </c>
      <c r="C21" s="5">
        <f t="shared" si="0"/>
        <v>16</v>
      </c>
      <c r="D21" s="5">
        <f t="shared" si="1"/>
        <v>4</v>
      </c>
      <c r="E21" s="5">
        <f aca="true" t="shared" si="27" ref="E21:E41">D21+E20</f>
        <v>12</v>
      </c>
      <c r="F21" s="5">
        <v>4</v>
      </c>
      <c r="G21" s="5">
        <f t="shared" si="2"/>
        <v>4</v>
      </c>
      <c r="H21" s="5">
        <f t="shared" si="3"/>
        <v>12</v>
      </c>
      <c r="I21" s="5">
        <f t="shared" si="4"/>
        <v>0</v>
      </c>
      <c r="J21" s="6">
        <v>4</v>
      </c>
      <c r="K21" s="5">
        <f>J21+K20</f>
        <v>12</v>
      </c>
      <c r="L21" s="1"/>
      <c r="M21" s="1">
        <f t="shared" si="18"/>
        <v>0</v>
      </c>
      <c r="N21" s="5">
        <f t="shared" si="19"/>
        <v>16</v>
      </c>
      <c r="O21" s="5">
        <f t="shared" si="20"/>
        <v>4</v>
      </c>
      <c r="P21" s="5">
        <f aca="true" t="shared" si="28" ref="P21:P41">O21+P20</f>
        <v>12</v>
      </c>
      <c r="Q21" s="5">
        <f t="shared" si="21"/>
        <v>4</v>
      </c>
      <c r="R21" s="5">
        <f t="shared" si="22"/>
        <v>4</v>
      </c>
      <c r="S21" s="5">
        <f t="shared" si="23"/>
        <v>12</v>
      </c>
      <c r="T21" s="5">
        <f t="shared" si="24"/>
        <v>0</v>
      </c>
      <c r="U21" s="6">
        <v>4</v>
      </c>
      <c r="V21" s="5">
        <f aca="true" t="shared" si="29" ref="V21:V41">U21+V20</f>
        <v>12</v>
      </c>
      <c r="W21" s="1"/>
      <c r="X21" s="1">
        <f t="shared" si="25"/>
        <v>0</v>
      </c>
      <c r="Y21" s="5">
        <f t="shared" si="5"/>
        <v>16</v>
      </c>
      <c r="Z21" s="5">
        <f t="shared" si="6"/>
        <v>4</v>
      </c>
      <c r="AA21" s="5">
        <f aca="true" t="shared" si="30" ref="AA21:AA41">Z21+AA20</f>
        <v>12</v>
      </c>
      <c r="AB21" s="5">
        <f t="shared" si="7"/>
        <v>4</v>
      </c>
      <c r="AC21" s="5">
        <f t="shared" si="8"/>
        <v>4</v>
      </c>
      <c r="AD21" s="5">
        <f t="shared" si="9"/>
        <v>12</v>
      </c>
      <c r="AE21" s="5">
        <f t="shared" si="10"/>
        <v>0</v>
      </c>
      <c r="AF21" s="6">
        <v>4</v>
      </c>
      <c r="AG21" s="5">
        <f aca="true" t="shared" si="31" ref="AG21:AG41">AF21+AG20</f>
        <v>12</v>
      </c>
      <c r="AI21" s="1">
        <f t="shared" si="26"/>
        <v>0</v>
      </c>
      <c r="AJ21" s="5">
        <f t="shared" si="11"/>
        <v>16</v>
      </c>
      <c r="AK21" s="5">
        <f t="shared" si="12"/>
        <v>4</v>
      </c>
      <c r="AL21" s="5">
        <f aca="true" t="shared" si="32" ref="AL21:AL41">AK21+AL20</f>
        <v>12</v>
      </c>
      <c r="AM21" s="5">
        <f t="shared" si="13"/>
        <v>4</v>
      </c>
      <c r="AN21" s="5">
        <f t="shared" si="14"/>
        <v>4</v>
      </c>
      <c r="AO21" s="5">
        <f t="shared" si="15"/>
        <v>12</v>
      </c>
      <c r="AP21" s="5">
        <f t="shared" si="16"/>
        <v>0</v>
      </c>
      <c r="AQ21" s="6">
        <v>4</v>
      </c>
      <c r="AR21" s="5">
        <f aca="true" t="shared" si="33" ref="AR21:AR41">AQ21+AR20</f>
        <v>12</v>
      </c>
    </row>
    <row r="22" spans="1:44" ht="12.75">
      <c r="A22">
        <v>4</v>
      </c>
      <c r="B22" s="1">
        <f t="shared" si="17"/>
        <v>0</v>
      </c>
      <c r="C22" s="5">
        <f t="shared" si="0"/>
        <v>16</v>
      </c>
      <c r="D22" s="5">
        <f t="shared" si="1"/>
        <v>4</v>
      </c>
      <c r="E22" s="5">
        <f t="shared" si="27"/>
        <v>16</v>
      </c>
      <c r="F22" s="5">
        <v>4</v>
      </c>
      <c r="G22" s="5">
        <f t="shared" si="2"/>
        <v>4</v>
      </c>
      <c r="H22" s="5">
        <f t="shared" si="3"/>
        <v>12</v>
      </c>
      <c r="I22" s="5">
        <f t="shared" si="4"/>
        <v>0</v>
      </c>
      <c r="J22" s="6">
        <v>4</v>
      </c>
      <c r="K22" s="5">
        <f aca="true" t="shared" si="34" ref="K22:K41">J22+K21</f>
        <v>16</v>
      </c>
      <c r="L22" s="1"/>
      <c r="M22" s="1">
        <f t="shared" si="18"/>
        <v>0</v>
      </c>
      <c r="N22" s="5">
        <f t="shared" si="19"/>
        <v>16</v>
      </c>
      <c r="O22" s="5">
        <f t="shared" si="20"/>
        <v>4</v>
      </c>
      <c r="P22" s="5">
        <f t="shared" si="28"/>
        <v>16</v>
      </c>
      <c r="Q22" s="5">
        <f t="shared" si="21"/>
        <v>4</v>
      </c>
      <c r="R22" s="5">
        <f t="shared" si="22"/>
        <v>4</v>
      </c>
      <c r="S22" s="5">
        <f t="shared" si="23"/>
        <v>12</v>
      </c>
      <c r="T22" s="5">
        <f t="shared" si="24"/>
        <v>0</v>
      </c>
      <c r="U22" s="6">
        <v>4</v>
      </c>
      <c r="V22" s="5">
        <f t="shared" si="29"/>
        <v>16</v>
      </c>
      <c r="W22" s="1"/>
      <c r="X22" s="1">
        <f t="shared" si="25"/>
        <v>0</v>
      </c>
      <c r="Y22" s="5">
        <f t="shared" si="5"/>
        <v>16</v>
      </c>
      <c r="Z22" s="5">
        <f t="shared" si="6"/>
        <v>4</v>
      </c>
      <c r="AA22" s="5">
        <f t="shared" si="30"/>
        <v>16</v>
      </c>
      <c r="AB22" s="5">
        <f t="shared" si="7"/>
        <v>4</v>
      </c>
      <c r="AC22" s="5">
        <f t="shared" si="8"/>
        <v>4</v>
      </c>
      <c r="AD22" s="5">
        <f t="shared" si="9"/>
        <v>12</v>
      </c>
      <c r="AE22" s="5">
        <f t="shared" si="10"/>
        <v>0</v>
      </c>
      <c r="AF22" s="6">
        <v>4</v>
      </c>
      <c r="AG22" s="5">
        <f t="shared" si="31"/>
        <v>16</v>
      </c>
      <c r="AI22" s="1">
        <f t="shared" si="26"/>
        <v>0</v>
      </c>
      <c r="AJ22" s="5">
        <f t="shared" si="11"/>
        <v>16</v>
      </c>
      <c r="AK22" s="5">
        <f t="shared" si="12"/>
        <v>4</v>
      </c>
      <c r="AL22" s="5">
        <f t="shared" si="32"/>
        <v>16</v>
      </c>
      <c r="AM22" s="5">
        <f t="shared" si="13"/>
        <v>4</v>
      </c>
      <c r="AN22" s="5">
        <f t="shared" si="14"/>
        <v>4</v>
      </c>
      <c r="AO22" s="5">
        <f t="shared" si="15"/>
        <v>12</v>
      </c>
      <c r="AP22" s="5">
        <f t="shared" si="16"/>
        <v>0</v>
      </c>
      <c r="AQ22" s="6">
        <v>4</v>
      </c>
      <c r="AR22" s="5">
        <f t="shared" si="33"/>
        <v>16</v>
      </c>
    </row>
    <row r="23" spans="1:44" ht="12.75">
      <c r="A23">
        <v>5</v>
      </c>
      <c r="B23" s="1">
        <f t="shared" si="17"/>
        <v>0</v>
      </c>
      <c r="C23" s="5">
        <f t="shared" si="0"/>
        <v>16</v>
      </c>
      <c r="D23" s="5">
        <f t="shared" si="1"/>
        <v>4</v>
      </c>
      <c r="E23" s="5">
        <f t="shared" si="27"/>
        <v>20</v>
      </c>
      <c r="F23" s="5">
        <v>8</v>
      </c>
      <c r="G23" s="5">
        <f t="shared" si="2"/>
        <v>8</v>
      </c>
      <c r="H23" s="5">
        <f t="shared" si="3"/>
        <v>8</v>
      </c>
      <c r="I23" s="5">
        <f t="shared" si="4"/>
        <v>0</v>
      </c>
      <c r="J23" s="6">
        <v>12</v>
      </c>
      <c r="K23" s="5">
        <f t="shared" si="34"/>
        <v>28</v>
      </c>
      <c r="L23" s="1"/>
      <c r="M23" s="1">
        <f t="shared" si="18"/>
        <v>0</v>
      </c>
      <c r="N23" s="5">
        <f t="shared" si="19"/>
        <v>16</v>
      </c>
      <c r="O23" s="5">
        <f t="shared" si="20"/>
        <v>4</v>
      </c>
      <c r="P23" s="5">
        <f t="shared" si="28"/>
        <v>20</v>
      </c>
      <c r="Q23" s="5">
        <f t="shared" si="21"/>
        <v>4</v>
      </c>
      <c r="R23" s="5">
        <f t="shared" si="22"/>
        <v>4</v>
      </c>
      <c r="S23" s="5">
        <f t="shared" si="23"/>
        <v>12</v>
      </c>
      <c r="T23" s="5">
        <f t="shared" si="24"/>
        <v>0</v>
      </c>
      <c r="U23" s="6">
        <v>4</v>
      </c>
      <c r="V23" s="5">
        <f t="shared" si="29"/>
        <v>20</v>
      </c>
      <c r="W23" s="1"/>
      <c r="X23" s="1">
        <f t="shared" si="25"/>
        <v>0</v>
      </c>
      <c r="Y23" s="5">
        <f t="shared" si="5"/>
        <v>16</v>
      </c>
      <c r="Z23" s="5">
        <f t="shared" si="6"/>
        <v>4</v>
      </c>
      <c r="AA23" s="5">
        <f t="shared" si="30"/>
        <v>20</v>
      </c>
      <c r="AB23" s="5">
        <f t="shared" si="7"/>
        <v>4</v>
      </c>
      <c r="AC23" s="5">
        <f t="shared" si="8"/>
        <v>4</v>
      </c>
      <c r="AD23" s="5">
        <f t="shared" si="9"/>
        <v>12</v>
      </c>
      <c r="AE23" s="5">
        <f t="shared" si="10"/>
        <v>0</v>
      </c>
      <c r="AF23" s="6">
        <v>4</v>
      </c>
      <c r="AG23" s="5">
        <f t="shared" si="31"/>
        <v>20</v>
      </c>
      <c r="AI23" s="1">
        <f t="shared" si="26"/>
        <v>0</v>
      </c>
      <c r="AJ23" s="5">
        <f t="shared" si="11"/>
        <v>16</v>
      </c>
      <c r="AK23" s="5">
        <f t="shared" si="12"/>
        <v>4</v>
      </c>
      <c r="AL23" s="5">
        <f t="shared" si="32"/>
        <v>20</v>
      </c>
      <c r="AM23" s="5">
        <f t="shared" si="13"/>
        <v>4</v>
      </c>
      <c r="AN23" s="5">
        <f t="shared" si="14"/>
        <v>4</v>
      </c>
      <c r="AO23" s="5">
        <f t="shared" si="15"/>
        <v>12</v>
      </c>
      <c r="AP23" s="5">
        <f t="shared" si="16"/>
        <v>0</v>
      </c>
      <c r="AQ23" s="6">
        <v>4</v>
      </c>
      <c r="AR23" s="5">
        <f t="shared" si="33"/>
        <v>20</v>
      </c>
    </row>
    <row r="24" spans="1:44" ht="12.75">
      <c r="A24">
        <v>6</v>
      </c>
      <c r="B24" s="1">
        <f t="shared" si="17"/>
        <v>8</v>
      </c>
      <c r="C24" s="5">
        <f t="shared" si="0"/>
        <v>12</v>
      </c>
      <c r="D24" s="5">
        <f t="shared" si="1"/>
        <v>4</v>
      </c>
      <c r="E24" s="5">
        <f t="shared" si="27"/>
        <v>24</v>
      </c>
      <c r="F24" s="5">
        <v>8</v>
      </c>
      <c r="G24" s="5">
        <f t="shared" si="2"/>
        <v>8</v>
      </c>
      <c r="H24" s="5">
        <f t="shared" si="3"/>
        <v>4</v>
      </c>
      <c r="I24" s="5">
        <f t="shared" si="4"/>
        <v>0</v>
      </c>
      <c r="J24" s="6">
        <v>8</v>
      </c>
      <c r="K24" s="5">
        <f t="shared" si="34"/>
        <v>36</v>
      </c>
      <c r="L24" s="1"/>
      <c r="M24" s="1">
        <f t="shared" si="18"/>
        <v>0</v>
      </c>
      <c r="N24" s="5">
        <f t="shared" si="19"/>
        <v>16</v>
      </c>
      <c r="O24" s="5">
        <f t="shared" si="20"/>
        <v>4</v>
      </c>
      <c r="P24" s="5">
        <f t="shared" si="28"/>
        <v>24</v>
      </c>
      <c r="Q24" s="5">
        <f t="shared" si="21"/>
        <v>12</v>
      </c>
      <c r="R24" s="5">
        <f t="shared" si="22"/>
        <v>4</v>
      </c>
      <c r="S24" s="5">
        <f t="shared" si="23"/>
        <v>12</v>
      </c>
      <c r="T24" s="5">
        <f t="shared" si="24"/>
        <v>0</v>
      </c>
      <c r="U24" s="6">
        <v>12</v>
      </c>
      <c r="V24" s="5">
        <f t="shared" si="29"/>
        <v>32</v>
      </c>
      <c r="W24" s="1"/>
      <c r="X24" s="1">
        <f t="shared" si="25"/>
        <v>0</v>
      </c>
      <c r="Y24" s="5">
        <f t="shared" si="5"/>
        <v>16</v>
      </c>
      <c r="Z24" s="5">
        <f t="shared" si="6"/>
        <v>4</v>
      </c>
      <c r="AA24" s="5">
        <f t="shared" si="30"/>
        <v>24</v>
      </c>
      <c r="AB24" s="5">
        <f t="shared" si="7"/>
        <v>4</v>
      </c>
      <c r="AC24" s="5">
        <f t="shared" si="8"/>
        <v>4</v>
      </c>
      <c r="AD24" s="5">
        <f t="shared" si="9"/>
        <v>12</v>
      </c>
      <c r="AE24" s="5">
        <f t="shared" si="10"/>
        <v>0</v>
      </c>
      <c r="AF24" s="6">
        <v>4</v>
      </c>
      <c r="AG24" s="5">
        <f t="shared" si="31"/>
        <v>24</v>
      </c>
      <c r="AI24" s="1">
        <f t="shared" si="26"/>
        <v>0</v>
      </c>
      <c r="AJ24" s="5">
        <f t="shared" si="11"/>
        <v>16</v>
      </c>
      <c r="AK24" s="5">
        <f t="shared" si="12"/>
        <v>4</v>
      </c>
      <c r="AL24" s="5">
        <f t="shared" si="32"/>
        <v>24</v>
      </c>
      <c r="AM24" s="5">
        <f t="shared" si="13"/>
        <v>4</v>
      </c>
      <c r="AN24" s="5">
        <f t="shared" si="14"/>
        <v>4</v>
      </c>
      <c r="AO24" s="5">
        <f t="shared" si="15"/>
        <v>12</v>
      </c>
      <c r="AP24" s="5">
        <f t="shared" si="16"/>
        <v>0</v>
      </c>
      <c r="AQ24" s="6">
        <v>4</v>
      </c>
      <c r="AR24" s="5">
        <f t="shared" si="33"/>
        <v>24</v>
      </c>
    </row>
    <row r="25" spans="1:44" ht="12.75">
      <c r="A25">
        <v>7</v>
      </c>
      <c r="B25" s="1">
        <f t="shared" si="17"/>
        <v>12</v>
      </c>
      <c r="C25" s="5">
        <f t="shared" si="0"/>
        <v>8</v>
      </c>
      <c r="D25" s="5">
        <f t="shared" si="1"/>
        <v>4</v>
      </c>
      <c r="E25" s="5">
        <f t="shared" si="27"/>
        <v>28</v>
      </c>
      <c r="F25" s="5">
        <v>8</v>
      </c>
      <c r="G25" s="5">
        <f t="shared" si="2"/>
        <v>8</v>
      </c>
      <c r="H25" s="5">
        <f t="shared" si="3"/>
        <v>0</v>
      </c>
      <c r="I25" s="5">
        <f t="shared" si="4"/>
        <v>0</v>
      </c>
      <c r="J25" s="6">
        <v>8</v>
      </c>
      <c r="K25" s="5">
        <f t="shared" si="34"/>
        <v>44</v>
      </c>
      <c r="L25" s="1"/>
      <c r="M25" s="1">
        <f t="shared" si="18"/>
        <v>8</v>
      </c>
      <c r="N25" s="5">
        <f t="shared" si="19"/>
        <v>16</v>
      </c>
      <c r="O25" s="5">
        <f t="shared" si="20"/>
        <v>4</v>
      </c>
      <c r="P25" s="5">
        <f t="shared" si="28"/>
        <v>28</v>
      </c>
      <c r="Q25" s="5">
        <f t="shared" si="21"/>
        <v>8</v>
      </c>
      <c r="R25" s="5">
        <f t="shared" si="22"/>
        <v>12</v>
      </c>
      <c r="S25" s="5">
        <f t="shared" si="23"/>
        <v>4</v>
      </c>
      <c r="T25" s="5">
        <f t="shared" si="24"/>
        <v>0</v>
      </c>
      <c r="U25" s="6">
        <v>8</v>
      </c>
      <c r="V25" s="5">
        <f t="shared" si="29"/>
        <v>40</v>
      </c>
      <c r="W25" s="1"/>
      <c r="X25" s="1">
        <f t="shared" si="25"/>
        <v>0</v>
      </c>
      <c r="Y25" s="5">
        <f t="shared" si="5"/>
        <v>16</v>
      </c>
      <c r="Z25" s="5">
        <f t="shared" si="6"/>
        <v>4</v>
      </c>
      <c r="AA25" s="5">
        <f t="shared" si="30"/>
        <v>28</v>
      </c>
      <c r="AB25" s="5">
        <f t="shared" si="7"/>
        <v>12</v>
      </c>
      <c r="AC25" s="5">
        <f t="shared" si="8"/>
        <v>4</v>
      </c>
      <c r="AD25" s="5">
        <f t="shared" si="9"/>
        <v>12</v>
      </c>
      <c r="AE25" s="5">
        <f t="shared" si="10"/>
        <v>0</v>
      </c>
      <c r="AF25" s="6">
        <v>12</v>
      </c>
      <c r="AG25" s="5">
        <f t="shared" si="31"/>
        <v>36</v>
      </c>
      <c r="AI25" s="1">
        <f t="shared" si="26"/>
        <v>0</v>
      </c>
      <c r="AJ25" s="5">
        <f t="shared" si="11"/>
        <v>16</v>
      </c>
      <c r="AK25" s="5">
        <f t="shared" si="12"/>
        <v>4</v>
      </c>
      <c r="AL25" s="5">
        <f t="shared" si="32"/>
        <v>28</v>
      </c>
      <c r="AM25" s="5">
        <f t="shared" si="13"/>
        <v>4</v>
      </c>
      <c r="AN25" s="5">
        <f t="shared" si="14"/>
        <v>4</v>
      </c>
      <c r="AO25" s="5">
        <f t="shared" si="15"/>
        <v>12</v>
      </c>
      <c r="AP25" s="5">
        <f t="shared" si="16"/>
        <v>0</v>
      </c>
      <c r="AQ25" s="6">
        <v>4</v>
      </c>
      <c r="AR25" s="5">
        <f t="shared" si="33"/>
        <v>28</v>
      </c>
    </row>
    <row r="26" spans="1:44" ht="12.75">
      <c r="A26">
        <v>8</v>
      </c>
      <c r="B26" s="1">
        <f t="shared" si="17"/>
        <v>16</v>
      </c>
      <c r="C26" s="5">
        <f t="shared" si="0"/>
        <v>4</v>
      </c>
      <c r="D26" s="5">
        <f t="shared" si="1"/>
        <v>12</v>
      </c>
      <c r="E26" s="5">
        <f t="shared" si="27"/>
        <v>40</v>
      </c>
      <c r="F26" s="5">
        <v>8</v>
      </c>
      <c r="G26" s="5">
        <f t="shared" si="2"/>
        <v>4</v>
      </c>
      <c r="H26" s="5">
        <f t="shared" si="3"/>
        <v>0</v>
      </c>
      <c r="I26" s="5">
        <f t="shared" si="4"/>
        <v>4</v>
      </c>
      <c r="J26" s="6">
        <v>8</v>
      </c>
      <c r="K26" s="5">
        <f t="shared" si="34"/>
        <v>52</v>
      </c>
      <c r="L26" s="1"/>
      <c r="M26" s="1">
        <f t="shared" si="18"/>
        <v>12</v>
      </c>
      <c r="N26" s="5">
        <f t="shared" si="19"/>
        <v>8</v>
      </c>
      <c r="O26" s="5">
        <f t="shared" si="20"/>
        <v>4</v>
      </c>
      <c r="P26" s="5">
        <f t="shared" si="28"/>
        <v>32</v>
      </c>
      <c r="Q26" s="5">
        <f t="shared" si="21"/>
        <v>8</v>
      </c>
      <c r="R26" s="5">
        <f t="shared" si="22"/>
        <v>8</v>
      </c>
      <c r="S26" s="5">
        <f t="shared" si="23"/>
        <v>0</v>
      </c>
      <c r="T26" s="5">
        <f t="shared" si="24"/>
        <v>0</v>
      </c>
      <c r="U26" s="6">
        <v>8</v>
      </c>
      <c r="V26" s="5">
        <f t="shared" si="29"/>
        <v>48</v>
      </c>
      <c r="W26" s="1"/>
      <c r="X26" s="1">
        <f t="shared" si="25"/>
        <v>8</v>
      </c>
      <c r="Y26" s="5">
        <f t="shared" si="5"/>
        <v>16</v>
      </c>
      <c r="Z26" s="5">
        <f t="shared" si="6"/>
        <v>4</v>
      </c>
      <c r="AA26" s="5">
        <f t="shared" si="30"/>
        <v>32</v>
      </c>
      <c r="AB26" s="5">
        <f t="shared" si="7"/>
        <v>8</v>
      </c>
      <c r="AC26" s="5">
        <f t="shared" si="8"/>
        <v>12</v>
      </c>
      <c r="AD26" s="5">
        <f t="shared" si="9"/>
        <v>4</v>
      </c>
      <c r="AE26" s="5">
        <f t="shared" si="10"/>
        <v>0</v>
      </c>
      <c r="AF26" s="6">
        <v>8</v>
      </c>
      <c r="AG26" s="5">
        <f t="shared" si="31"/>
        <v>44</v>
      </c>
      <c r="AI26" s="1">
        <f t="shared" si="26"/>
        <v>0</v>
      </c>
      <c r="AJ26" s="5">
        <f t="shared" si="11"/>
        <v>16</v>
      </c>
      <c r="AK26" s="5">
        <f t="shared" si="12"/>
        <v>4</v>
      </c>
      <c r="AL26" s="5">
        <f t="shared" si="32"/>
        <v>32</v>
      </c>
      <c r="AM26" s="5">
        <f t="shared" si="13"/>
        <v>12</v>
      </c>
      <c r="AN26" s="5">
        <f t="shared" si="14"/>
        <v>4</v>
      </c>
      <c r="AO26" s="5">
        <f t="shared" si="15"/>
        <v>12</v>
      </c>
      <c r="AP26" s="5">
        <f t="shared" si="16"/>
        <v>0</v>
      </c>
      <c r="AQ26" s="6">
        <v>12</v>
      </c>
      <c r="AR26" s="5">
        <f t="shared" si="33"/>
        <v>40</v>
      </c>
    </row>
    <row r="27" spans="1:44" ht="12.75">
      <c r="A27">
        <v>9</v>
      </c>
      <c r="B27" s="1">
        <f t="shared" si="17"/>
        <v>12</v>
      </c>
      <c r="C27" s="5">
        <f t="shared" si="0"/>
        <v>12</v>
      </c>
      <c r="D27" s="5">
        <f t="shared" si="1"/>
        <v>8</v>
      </c>
      <c r="E27" s="5">
        <f t="shared" si="27"/>
        <v>48</v>
      </c>
      <c r="F27" s="5">
        <v>8</v>
      </c>
      <c r="G27" s="5">
        <f t="shared" si="2"/>
        <v>12</v>
      </c>
      <c r="H27" s="5">
        <f t="shared" si="3"/>
        <v>0</v>
      </c>
      <c r="I27" s="5">
        <f t="shared" si="4"/>
        <v>0</v>
      </c>
      <c r="J27" s="6">
        <v>8</v>
      </c>
      <c r="K27" s="5">
        <f t="shared" si="34"/>
        <v>60</v>
      </c>
      <c r="L27" s="1"/>
      <c r="M27" s="1">
        <f t="shared" si="18"/>
        <v>16</v>
      </c>
      <c r="N27" s="5">
        <f t="shared" si="19"/>
        <v>4</v>
      </c>
      <c r="O27" s="5">
        <f t="shared" si="20"/>
        <v>12</v>
      </c>
      <c r="P27" s="5">
        <f t="shared" si="28"/>
        <v>44</v>
      </c>
      <c r="Q27" s="5">
        <f t="shared" si="21"/>
        <v>8</v>
      </c>
      <c r="R27" s="5">
        <f t="shared" si="22"/>
        <v>4</v>
      </c>
      <c r="S27" s="5">
        <f t="shared" si="23"/>
        <v>0</v>
      </c>
      <c r="T27" s="5">
        <f t="shared" si="24"/>
        <v>4</v>
      </c>
      <c r="U27" s="6">
        <v>8</v>
      </c>
      <c r="V27" s="5">
        <f t="shared" si="29"/>
        <v>56</v>
      </c>
      <c r="W27" s="1"/>
      <c r="X27" s="1">
        <f t="shared" si="25"/>
        <v>12</v>
      </c>
      <c r="Y27" s="5">
        <f t="shared" si="5"/>
        <v>8</v>
      </c>
      <c r="Z27" s="5">
        <f t="shared" si="6"/>
        <v>4</v>
      </c>
      <c r="AA27" s="5">
        <f t="shared" si="30"/>
        <v>36</v>
      </c>
      <c r="AB27" s="5">
        <f t="shared" si="7"/>
        <v>8</v>
      </c>
      <c r="AC27" s="5">
        <f t="shared" si="8"/>
        <v>8</v>
      </c>
      <c r="AD27" s="5">
        <f t="shared" si="9"/>
        <v>0</v>
      </c>
      <c r="AE27" s="5">
        <f t="shared" si="10"/>
        <v>0</v>
      </c>
      <c r="AF27" s="6">
        <v>8</v>
      </c>
      <c r="AG27" s="5">
        <f t="shared" si="31"/>
        <v>52</v>
      </c>
      <c r="AI27" s="1">
        <f t="shared" si="26"/>
        <v>8</v>
      </c>
      <c r="AJ27" s="5">
        <f t="shared" si="11"/>
        <v>16</v>
      </c>
      <c r="AK27" s="5">
        <f t="shared" si="12"/>
        <v>12</v>
      </c>
      <c r="AL27" s="5">
        <f t="shared" si="32"/>
        <v>44</v>
      </c>
      <c r="AM27" s="5">
        <f t="shared" si="13"/>
        <v>8</v>
      </c>
      <c r="AN27" s="5">
        <f t="shared" si="14"/>
        <v>12</v>
      </c>
      <c r="AO27" s="5">
        <f t="shared" si="15"/>
        <v>4</v>
      </c>
      <c r="AP27" s="5">
        <f t="shared" si="16"/>
        <v>0</v>
      </c>
      <c r="AQ27" s="6">
        <v>8</v>
      </c>
      <c r="AR27" s="5">
        <f t="shared" si="33"/>
        <v>48</v>
      </c>
    </row>
    <row r="28" spans="1:44" ht="12.75">
      <c r="A28">
        <v>10</v>
      </c>
      <c r="B28" s="1">
        <f t="shared" si="17"/>
        <v>12</v>
      </c>
      <c r="C28" s="5">
        <f t="shared" si="0"/>
        <v>8</v>
      </c>
      <c r="D28" s="5">
        <f t="shared" si="1"/>
        <v>4</v>
      </c>
      <c r="E28" s="5">
        <f t="shared" si="27"/>
        <v>52</v>
      </c>
      <c r="F28" s="5">
        <v>8</v>
      </c>
      <c r="G28" s="5">
        <f t="shared" si="2"/>
        <v>8</v>
      </c>
      <c r="H28" s="5">
        <f t="shared" si="3"/>
        <v>0</v>
      </c>
      <c r="I28" s="5">
        <f t="shared" si="4"/>
        <v>0</v>
      </c>
      <c r="J28" s="6">
        <f>F28+(12-H28)+I28-B28</f>
        <v>8</v>
      </c>
      <c r="K28" s="5">
        <f t="shared" si="34"/>
        <v>68</v>
      </c>
      <c r="L28" s="1"/>
      <c r="M28" s="1">
        <f t="shared" si="18"/>
        <v>12</v>
      </c>
      <c r="N28" s="5">
        <f t="shared" si="19"/>
        <v>12</v>
      </c>
      <c r="O28" s="5">
        <f t="shared" si="20"/>
        <v>8</v>
      </c>
      <c r="P28" s="5">
        <f t="shared" si="28"/>
        <v>52</v>
      </c>
      <c r="Q28" s="5">
        <f t="shared" si="21"/>
        <v>8</v>
      </c>
      <c r="R28" s="5">
        <f t="shared" si="22"/>
        <v>12</v>
      </c>
      <c r="S28" s="5">
        <f t="shared" si="23"/>
        <v>0</v>
      </c>
      <c r="T28" s="5">
        <f t="shared" si="24"/>
        <v>0</v>
      </c>
      <c r="U28" s="6">
        <f>Q28+(12-S28)+T28-M28</f>
        <v>8</v>
      </c>
      <c r="V28" s="5">
        <f t="shared" si="29"/>
        <v>64</v>
      </c>
      <c r="W28" s="1"/>
      <c r="X28" s="1">
        <f t="shared" si="25"/>
        <v>16</v>
      </c>
      <c r="Y28" s="5">
        <f t="shared" si="5"/>
        <v>4</v>
      </c>
      <c r="Z28" s="5">
        <f t="shared" si="6"/>
        <v>12</v>
      </c>
      <c r="AA28" s="5">
        <f t="shared" si="30"/>
        <v>48</v>
      </c>
      <c r="AB28" s="5">
        <f t="shared" si="7"/>
        <v>8</v>
      </c>
      <c r="AC28" s="5">
        <f t="shared" si="8"/>
        <v>4</v>
      </c>
      <c r="AD28" s="5">
        <f t="shared" si="9"/>
        <v>0</v>
      </c>
      <c r="AE28" s="5">
        <f t="shared" si="10"/>
        <v>4</v>
      </c>
      <c r="AF28" s="6">
        <f>AB28+(12-AD28)+AE28-X28</f>
        <v>8</v>
      </c>
      <c r="AG28" s="5">
        <f t="shared" si="31"/>
        <v>60</v>
      </c>
      <c r="AI28" s="1">
        <f t="shared" si="26"/>
        <v>4</v>
      </c>
      <c r="AJ28" s="5">
        <f t="shared" si="11"/>
        <v>16</v>
      </c>
      <c r="AK28" s="5">
        <f t="shared" si="12"/>
        <v>8</v>
      </c>
      <c r="AL28" s="5">
        <f t="shared" si="32"/>
        <v>52</v>
      </c>
      <c r="AM28" s="5">
        <f t="shared" si="13"/>
        <v>8</v>
      </c>
      <c r="AN28" s="5">
        <f t="shared" si="14"/>
        <v>8</v>
      </c>
      <c r="AO28" s="5">
        <f t="shared" si="15"/>
        <v>8</v>
      </c>
      <c r="AP28" s="5">
        <f t="shared" si="16"/>
        <v>0</v>
      </c>
      <c r="AQ28" s="6">
        <f>AM28+(12-AO28)+AP28-AI28</f>
        <v>8</v>
      </c>
      <c r="AR28" s="5">
        <f t="shared" si="33"/>
        <v>56</v>
      </c>
    </row>
    <row r="29" spans="1:44" ht="12.75">
      <c r="A29">
        <v>11</v>
      </c>
      <c r="B29" s="1">
        <f t="shared" si="17"/>
        <v>16</v>
      </c>
      <c r="C29" s="5">
        <f t="shared" si="0"/>
        <v>4</v>
      </c>
      <c r="D29" s="5">
        <f t="shared" si="1"/>
        <v>12</v>
      </c>
      <c r="E29" s="5">
        <f t="shared" si="27"/>
        <v>64</v>
      </c>
      <c r="F29" s="5">
        <v>8</v>
      </c>
      <c r="G29" s="5">
        <f t="shared" si="2"/>
        <v>4</v>
      </c>
      <c r="H29" s="5">
        <f t="shared" si="3"/>
        <v>0</v>
      </c>
      <c r="I29" s="5">
        <f t="shared" si="4"/>
        <v>4</v>
      </c>
      <c r="J29" s="6">
        <f aca="true" t="shared" si="35" ref="J29:J41">F29+(12-H29)+I29-B29</f>
        <v>8</v>
      </c>
      <c r="K29" s="5">
        <f t="shared" si="34"/>
        <v>76</v>
      </c>
      <c r="L29" s="1"/>
      <c r="M29" s="1">
        <f t="shared" si="18"/>
        <v>12</v>
      </c>
      <c r="N29" s="5">
        <f t="shared" si="19"/>
        <v>8</v>
      </c>
      <c r="O29" s="5">
        <f t="shared" si="20"/>
        <v>4</v>
      </c>
      <c r="P29" s="5">
        <f t="shared" si="28"/>
        <v>56</v>
      </c>
      <c r="Q29" s="5">
        <f t="shared" si="21"/>
        <v>8</v>
      </c>
      <c r="R29" s="5">
        <f t="shared" si="22"/>
        <v>8</v>
      </c>
      <c r="S29" s="5">
        <f t="shared" si="23"/>
        <v>0</v>
      </c>
      <c r="T29" s="5">
        <f t="shared" si="24"/>
        <v>0</v>
      </c>
      <c r="U29" s="6">
        <f aca="true" t="shared" si="36" ref="U29:U41">Q29+(12-S29)+T29-M29</f>
        <v>8</v>
      </c>
      <c r="V29" s="5">
        <f t="shared" si="29"/>
        <v>72</v>
      </c>
      <c r="W29" s="1"/>
      <c r="X29" s="1">
        <f t="shared" si="25"/>
        <v>12</v>
      </c>
      <c r="Y29" s="5">
        <f t="shared" si="5"/>
        <v>12</v>
      </c>
      <c r="Z29" s="5">
        <f t="shared" si="6"/>
        <v>8</v>
      </c>
      <c r="AA29" s="5">
        <f t="shared" si="30"/>
        <v>56</v>
      </c>
      <c r="AB29" s="5">
        <f t="shared" si="7"/>
        <v>8</v>
      </c>
      <c r="AC29" s="5">
        <f t="shared" si="8"/>
        <v>12</v>
      </c>
      <c r="AD29" s="5">
        <f t="shared" si="9"/>
        <v>0</v>
      </c>
      <c r="AE29" s="5">
        <f t="shared" si="10"/>
        <v>0</v>
      </c>
      <c r="AF29" s="6">
        <f aca="true" t="shared" si="37" ref="AF29:AF41">AB29+(12-AD29)+AE29-X29</f>
        <v>8</v>
      </c>
      <c r="AG29" s="5">
        <f t="shared" si="31"/>
        <v>68</v>
      </c>
      <c r="AI29" s="1">
        <f t="shared" si="26"/>
        <v>4</v>
      </c>
      <c r="AJ29" s="5">
        <f t="shared" si="11"/>
        <v>16</v>
      </c>
      <c r="AK29" s="5">
        <f t="shared" si="12"/>
        <v>8</v>
      </c>
      <c r="AL29" s="5">
        <f t="shared" si="32"/>
        <v>60</v>
      </c>
      <c r="AM29" s="5">
        <f t="shared" si="13"/>
        <v>8</v>
      </c>
      <c r="AN29" s="5">
        <f t="shared" si="14"/>
        <v>8</v>
      </c>
      <c r="AO29" s="5">
        <f t="shared" si="15"/>
        <v>8</v>
      </c>
      <c r="AP29" s="5">
        <f t="shared" si="16"/>
        <v>0</v>
      </c>
      <c r="AQ29" s="6">
        <f aca="true" t="shared" si="38" ref="AQ29:AQ41">AM29+(12-AO29)+AP29-AI29</f>
        <v>8</v>
      </c>
      <c r="AR29" s="5">
        <f t="shared" si="33"/>
        <v>64</v>
      </c>
    </row>
    <row r="30" spans="1:44" ht="12.75">
      <c r="A30">
        <v>12</v>
      </c>
      <c r="B30" s="1">
        <f t="shared" si="17"/>
        <v>12</v>
      </c>
      <c r="C30" s="5">
        <f t="shared" si="0"/>
        <v>12</v>
      </c>
      <c r="D30" s="5">
        <f t="shared" si="1"/>
        <v>8</v>
      </c>
      <c r="E30" s="5">
        <f t="shared" si="27"/>
        <v>72</v>
      </c>
      <c r="F30" s="5">
        <v>8</v>
      </c>
      <c r="G30" s="5">
        <f t="shared" si="2"/>
        <v>12</v>
      </c>
      <c r="H30" s="5">
        <f t="shared" si="3"/>
        <v>0</v>
      </c>
      <c r="I30" s="5">
        <f t="shared" si="4"/>
        <v>0</v>
      </c>
      <c r="J30" s="6">
        <f t="shared" si="35"/>
        <v>8</v>
      </c>
      <c r="K30" s="5">
        <f t="shared" si="34"/>
        <v>84</v>
      </c>
      <c r="L30" s="1"/>
      <c r="M30" s="1">
        <f t="shared" si="18"/>
        <v>16</v>
      </c>
      <c r="N30" s="5">
        <f t="shared" si="19"/>
        <v>4</v>
      </c>
      <c r="O30" s="5">
        <f t="shared" si="20"/>
        <v>12</v>
      </c>
      <c r="P30" s="5">
        <f t="shared" si="28"/>
        <v>68</v>
      </c>
      <c r="Q30" s="5">
        <f t="shared" si="21"/>
        <v>8</v>
      </c>
      <c r="R30" s="5">
        <f t="shared" si="22"/>
        <v>4</v>
      </c>
      <c r="S30" s="5">
        <f t="shared" si="23"/>
        <v>0</v>
      </c>
      <c r="T30" s="5">
        <f t="shared" si="24"/>
        <v>4</v>
      </c>
      <c r="U30" s="6">
        <f t="shared" si="36"/>
        <v>8</v>
      </c>
      <c r="V30" s="5">
        <f t="shared" si="29"/>
        <v>80</v>
      </c>
      <c r="W30" s="1"/>
      <c r="X30" s="1">
        <f t="shared" si="25"/>
        <v>12</v>
      </c>
      <c r="Y30" s="5">
        <f t="shared" si="5"/>
        <v>8</v>
      </c>
      <c r="Z30" s="5">
        <f t="shared" si="6"/>
        <v>8</v>
      </c>
      <c r="AA30" s="5">
        <f t="shared" si="30"/>
        <v>64</v>
      </c>
      <c r="AB30" s="5">
        <f t="shared" si="7"/>
        <v>8</v>
      </c>
      <c r="AC30" s="5">
        <f t="shared" si="8"/>
        <v>8</v>
      </c>
      <c r="AD30" s="5">
        <f t="shared" si="9"/>
        <v>0</v>
      </c>
      <c r="AE30" s="5">
        <f t="shared" si="10"/>
        <v>0</v>
      </c>
      <c r="AF30" s="6">
        <f t="shared" si="37"/>
        <v>8</v>
      </c>
      <c r="AG30" s="5">
        <f t="shared" si="31"/>
        <v>76</v>
      </c>
      <c r="AI30" s="1">
        <f t="shared" si="26"/>
        <v>4</v>
      </c>
      <c r="AJ30" s="5">
        <f t="shared" si="11"/>
        <v>16</v>
      </c>
      <c r="AK30" s="5">
        <f t="shared" si="12"/>
        <v>8</v>
      </c>
      <c r="AL30" s="5">
        <f t="shared" si="32"/>
        <v>68</v>
      </c>
      <c r="AM30" s="5">
        <f t="shared" si="13"/>
        <v>8</v>
      </c>
      <c r="AN30" s="5">
        <f t="shared" si="14"/>
        <v>8</v>
      </c>
      <c r="AO30" s="5">
        <f t="shared" si="15"/>
        <v>8</v>
      </c>
      <c r="AP30" s="5">
        <f t="shared" si="16"/>
        <v>0</v>
      </c>
      <c r="AQ30" s="6">
        <f t="shared" si="38"/>
        <v>8</v>
      </c>
      <c r="AR30" s="5">
        <f t="shared" si="33"/>
        <v>72</v>
      </c>
    </row>
    <row r="31" spans="1:44" ht="12.75">
      <c r="A31">
        <v>13</v>
      </c>
      <c r="B31" s="1">
        <f t="shared" si="17"/>
        <v>12</v>
      </c>
      <c r="C31" s="5">
        <f t="shared" si="0"/>
        <v>8</v>
      </c>
      <c r="D31" s="5">
        <f t="shared" si="1"/>
        <v>4</v>
      </c>
      <c r="E31" s="5">
        <f t="shared" si="27"/>
        <v>76</v>
      </c>
      <c r="F31" s="5">
        <v>8</v>
      </c>
      <c r="G31" s="5">
        <f t="shared" si="2"/>
        <v>8</v>
      </c>
      <c r="H31" s="5">
        <f t="shared" si="3"/>
        <v>0</v>
      </c>
      <c r="I31" s="5">
        <f t="shared" si="4"/>
        <v>0</v>
      </c>
      <c r="J31" s="6">
        <f t="shared" si="35"/>
        <v>8</v>
      </c>
      <c r="K31" s="5">
        <f t="shared" si="34"/>
        <v>92</v>
      </c>
      <c r="L31" s="1"/>
      <c r="M31" s="1">
        <f t="shared" si="18"/>
        <v>12</v>
      </c>
      <c r="N31" s="5">
        <f t="shared" si="19"/>
        <v>12</v>
      </c>
      <c r="O31" s="5">
        <f t="shared" si="20"/>
        <v>8</v>
      </c>
      <c r="P31" s="5">
        <f t="shared" si="28"/>
        <v>76</v>
      </c>
      <c r="Q31" s="5">
        <f t="shared" si="21"/>
        <v>8</v>
      </c>
      <c r="R31" s="5">
        <f t="shared" si="22"/>
        <v>12</v>
      </c>
      <c r="S31" s="5">
        <f t="shared" si="23"/>
        <v>0</v>
      </c>
      <c r="T31" s="5">
        <f t="shared" si="24"/>
        <v>0</v>
      </c>
      <c r="U31" s="6">
        <f t="shared" si="36"/>
        <v>8</v>
      </c>
      <c r="V31" s="5">
        <f t="shared" si="29"/>
        <v>88</v>
      </c>
      <c r="W31" s="1"/>
      <c r="X31" s="1">
        <f t="shared" si="25"/>
        <v>12</v>
      </c>
      <c r="Y31" s="5">
        <f t="shared" si="5"/>
        <v>8</v>
      </c>
      <c r="Z31" s="5">
        <f t="shared" si="6"/>
        <v>8</v>
      </c>
      <c r="AA31" s="5">
        <f t="shared" si="30"/>
        <v>72</v>
      </c>
      <c r="AB31" s="5">
        <f t="shared" si="7"/>
        <v>8</v>
      </c>
      <c r="AC31" s="5">
        <f t="shared" si="8"/>
        <v>8</v>
      </c>
      <c r="AD31" s="5">
        <f t="shared" si="9"/>
        <v>0</v>
      </c>
      <c r="AE31" s="5">
        <f t="shared" si="10"/>
        <v>0</v>
      </c>
      <c r="AF31" s="6">
        <f t="shared" si="37"/>
        <v>8</v>
      </c>
      <c r="AG31" s="5">
        <f t="shared" si="31"/>
        <v>84</v>
      </c>
      <c r="AI31" s="1">
        <f t="shared" si="26"/>
        <v>4</v>
      </c>
      <c r="AJ31" s="5">
        <f t="shared" si="11"/>
        <v>16</v>
      </c>
      <c r="AK31" s="5">
        <f t="shared" si="12"/>
        <v>8</v>
      </c>
      <c r="AL31" s="5">
        <f t="shared" si="32"/>
        <v>76</v>
      </c>
      <c r="AM31" s="5">
        <f t="shared" si="13"/>
        <v>8</v>
      </c>
      <c r="AN31" s="5">
        <f t="shared" si="14"/>
        <v>8</v>
      </c>
      <c r="AO31" s="5">
        <f t="shared" si="15"/>
        <v>8</v>
      </c>
      <c r="AP31" s="5">
        <f t="shared" si="16"/>
        <v>0</v>
      </c>
      <c r="AQ31" s="6">
        <f t="shared" si="38"/>
        <v>8</v>
      </c>
      <c r="AR31" s="5">
        <f t="shared" si="33"/>
        <v>80</v>
      </c>
    </row>
    <row r="32" spans="1:44" ht="12.75">
      <c r="A32">
        <v>14</v>
      </c>
      <c r="B32" s="1">
        <f t="shared" si="17"/>
        <v>16</v>
      </c>
      <c r="C32" s="5">
        <f t="shared" si="0"/>
        <v>4</v>
      </c>
      <c r="D32" s="5">
        <f t="shared" si="1"/>
        <v>12</v>
      </c>
      <c r="E32" s="5">
        <f t="shared" si="27"/>
        <v>88</v>
      </c>
      <c r="F32" s="5">
        <v>8</v>
      </c>
      <c r="G32" s="5">
        <f t="shared" si="2"/>
        <v>4</v>
      </c>
      <c r="H32" s="5">
        <f t="shared" si="3"/>
        <v>0</v>
      </c>
      <c r="I32" s="5">
        <f t="shared" si="4"/>
        <v>4</v>
      </c>
      <c r="J32" s="6">
        <f t="shared" si="35"/>
        <v>8</v>
      </c>
      <c r="K32" s="5">
        <f t="shared" si="34"/>
        <v>100</v>
      </c>
      <c r="M32" s="1">
        <f t="shared" si="18"/>
        <v>12</v>
      </c>
      <c r="N32" s="5">
        <f t="shared" si="19"/>
        <v>8</v>
      </c>
      <c r="O32" s="5">
        <f t="shared" si="20"/>
        <v>8</v>
      </c>
      <c r="P32" s="5">
        <f t="shared" si="28"/>
        <v>84</v>
      </c>
      <c r="Q32" s="5">
        <f t="shared" si="21"/>
        <v>8</v>
      </c>
      <c r="R32" s="5">
        <f t="shared" si="22"/>
        <v>8</v>
      </c>
      <c r="S32" s="5">
        <f t="shared" si="23"/>
        <v>0</v>
      </c>
      <c r="T32" s="5">
        <f t="shared" si="24"/>
        <v>0</v>
      </c>
      <c r="U32" s="6">
        <f t="shared" si="36"/>
        <v>8</v>
      </c>
      <c r="V32" s="5">
        <f t="shared" si="29"/>
        <v>96</v>
      </c>
      <c r="W32" s="1"/>
      <c r="X32" s="1">
        <f t="shared" si="25"/>
        <v>12</v>
      </c>
      <c r="Y32" s="5">
        <f t="shared" si="5"/>
        <v>8</v>
      </c>
      <c r="Z32" s="5">
        <f t="shared" si="6"/>
        <v>8</v>
      </c>
      <c r="AA32" s="5">
        <f t="shared" si="30"/>
        <v>80</v>
      </c>
      <c r="AB32" s="5">
        <f t="shared" si="7"/>
        <v>8</v>
      </c>
      <c r="AC32" s="5">
        <f t="shared" si="8"/>
        <v>8</v>
      </c>
      <c r="AD32" s="5">
        <f t="shared" si="9"/>
        <v>0</v>
      </c>
      <c r="AE32" s="5">
        <f t="shared" si="10"/>
        <v>0</v>
      </c>
      <c r="AF32" s="6">
        <f t="shared" si="37"/>
        <v>8</v>
      </c>
      <c r="AG32" s="5">
        <f t="shared" si="31"/>
        <v>92</v>
      </c>
      <c r="AI32" s="1">
        <f t="shared" si="26"/>
        <v>4</v>
      </c>
      <c r="AJ32" s="5">
        <f t="shared" si="11"/>
        <v>16</v>
      </c>
      <c r="AK32" s="5">
        <f t="shared" si="12"/>
        <v>8</v>
      </c>
      <c r="AL32" s="5">
        <f t="shared" si="32"/>
        <v>84</v>
      </c>
      <c r="AM32" s="5">
        <f t="shared" si="13"/>
        <v>8</v>
      </c>
      <c r="AN32" s="5">
        <f t="shared" si="14"/>
        <v>8</v>
      </c>
      <c r="AO32" s="5">
        <f t="shared" si="15"/>
        <v>8</v>
      </c>
      <c r="AP32" s="5">
        <f t="shared" si="16"/>
        <v>0</v>
      </c>
      <c r="AQ32" s="6">
        <f t="shared" si="38"/>
        <v>8</v>
      </c>
      <c r="AR32" s="5">
        <f t="shared" si="33"/>
        <v>88</v>
      </c>
    </row>
    <row r="33" spans="1:44" ht="12.75">
      <c r="A33">
        <v>15</v>
      </c>
      <c r="B33" s="1">
        <f t="shared" si="17"/>
        <v>12</v>
      </c>
      <c r="C33" s="5">
        <f t="shared" si="0"/>
        <v>12</v>
      </c>
      <c r="D33" s="5">
        <f t="shared" si="1"/>
        <v>8</v>
      </c>
      <c r="E33" s="5">
        <f t="shared" si="27"/>
        <v>96</v>
      </c>
      <c r="F33" s="5">
        <v>8</v>
      </c>
      <c r="G33" s="5">
        <f t="shared" si="2"/>
        <v>12</v>
      </c>
      <c r="H33" s="5">
        <f t="shared" si="3"/>
        <v>0</v>
      </c>
      <c r="I33" s="5">
        <f t="shared" si="4"/>
        <v>0</v>
      </c>
      <c r="J33" s="6">
        <f t="shared" si="35"/>
        <v>8</v>
      </c>
      <c r="K33" s="5">
        <f t="shared" si="34"/>
        <v>108</v>
      </c>
      <c r="M33" s="1">
        <f t="shared" si="18"/>
        <v>12</v>
      </c>
      <c r="N33" s="5">
        <f t="shared" si="19"/>
        <v>8</v>
      </c>
      <c r="O33" s="5">
        <f t="shared" si="20"/>
        <v>8</v>
      </c>
      <c r="P33" s="5">
        <f t="shared" si="28"/>
        <v>92</v>
      </c>
      <c r="Q33" s="5">
        <f t="shared" si="21"/>
        <v>8</v>
      </c>
      <c r="R33" s="5">
        <f t="shared" si="22"/>
        <v>8</v>
      </c>
      <c r="S33" s="5">
        <f t="shared" si="23"/>
        <v>0</v>
      </c>
      <c r="T33" s="5">
        <f t="shared" si="24"/>
        <v>0</v>
      </c>
      <c r="U33" s="6">
        <f t="shared" si="36"/>
        <v>8</v>
      </c>
      <c r="V33" s="5">
        <f t="shared" si="29"/>
        <v>104</v>
      </c>
      <c r="W33" s="1"/>
      <c r="X33" s="1">
        <f t="shared" si="25"/>
        <v>12</v>
      </c>
      <c r="Y33" s="5">
        <f t="shared" si="5"/>
        <v>8</v>
      </c>
      <c r="Z33" s="5">
        <f t="shared" si="6"/>
        <v>8</v>
      </c>
      <c r="AA33" s="5">
        <f t="shared" si="30"/>
        <v>88</v>
      </c>
      <c r="AB33" s="5">
        <f t="shared" si="7"/>
        <v>8</v>
      </c>
      <c r="AC33" s="5">
        <f t="shared" si="8"/>
        <v>8</v>
      </c>
      <c r="AD33" s="5">
        <f t="shared" si="9"/>
        <v>0</v>
      </c>
      <c r="AE33" s="5">
        <f t="shared" si="10"/>
        <v>0</v>
      </c>
      <c r="AF33" s="6">
        <f t="shared" si="37"/>
        <v>8</v>
      </c>
      <c r="AG33" s="5">
        <f t="shared" si="31"/>
        <v>100</v>
      </c>
      <c r="AI33" s="1">
        <f t="shared" si="26"/>
        <v>4</v>
      </c>
      <c r="AJ33" s="5">
        <f t="shared" si="11"/>
        <v>16</v>
      </c>
      <c r="AK33" s="5">
        <f t="shared" si="12"/>
        <v>8</v>
      </c>
      <c r="AL33" s="5">
        <f t="shared" si="32"/>
        <v>92</v>
      </c>
      <c r="AM33" s="5">
        <f t="shared" si="13"/>
        <v>8</v>
      </c>
      <c r="AN33" s="5">
        <f t="shared" si="14"/>
        <v>8</v>
      </c>
      <c r="AO33" s="5">
        <f t="shared" si="15"/>
        <v>8</v>
      </c>
      <c r="AP33" s="5">
        <f t="shared" si="16"/>
        <v>0</v>
      </c>
      <c r="AQ33" s="6">
        <f t="shared" si="38"/>
        <v>8</v>
      </c>
      <c r="AR33" s="5">
        <f t="shared" si="33"/>
        <v>96</v>
      </c>
    </row>
    <row r="34" spans="1:44" ht="12.75">
      <c r="A34">
        <v>16</v>
      </c>
      <c r="B34" s="1">
        <f t="shared" si="17"/>
        <v>12</v>
      </c>
      <c r="C34" s="5">
        <f t="shared" si="0"/>
        <v>8</v>
      </c>
      <c r="D34" s="5">
        <f t="shared" si="1"/>
        <v>8</v>
      </c>
      <c r="E34" s="5">
        <f t="shared" si="27"/>
        <v>104</v>
      </c>
      <c r="F34" s="5">
        <v>8</v>
      </c>
      <c r="G34" s="5">
        <f t="shared" si="2"/>
        <v>8</v>
      </c>
      <c r="H34" s="5">
        <f t="shared" si="3"/>
        <v>0</v>
      </c>
      <c r="I34" s="5">
        <f t="shared" si="4"/>
        <v>0</v>
      </c>
      <c r="J34" s="6">
        <f t="shared" si="35"/>
        <v>8</v>
      </c>
      <c r="K34" s="5">
        <f t="shared" si="34"/>
        <v>116</v>
      </c>
      <c r="M34" s="1">
        <f t="shared" si="18"/>
        <v>12</v>
      </c>
      <c r="N34" s="5">
        <f t="shared" si="19"/>
        <v>8</v>
      </c>
      <c r="O34" s="5">
        <f t="shared" si="20"/>
        <v>8</v>
      </c>
      <c r="P34" s="5">
        <f t="shared" si="28"/>
        <v>100</v>
      </c>
      <c r="Q34" s="5">
        <f t="shared" si="21"/>
        <v>8</v>
      </c>
      <c r="R34" s="5">
        <f t="shared" si="22"/>
        <v>8</v>
      </c>
      <c r="S34" s="5">
        <f t="shared" si="23"/>
        <v>0</v>
      </c>
      <c r="T34" s="5">
        <f t="shared" si="24"/>
        <v>0</v>
      </c>
      <c r="U34" s="6">
        <f t="shared" si="36"/>
        <v>8</v>
      </c>
      <c r="V34" s="5">
        <f t="shared" si="29"/>
        <v>112</v>
      </c>
      <c r="W34" s="1"/>
      <c r="X34" s="1">
        <f t="shared" si="25"/>
        <v>12</v>
      </c>
      <c r="Y34" s="5">
        <f t="shared" si="5"/>
        <v>8</v>
      </c>
      <c r="Z34" s="5">
        <f t="shared" si="6"/>
        <v>8</v>
      </c>
      <c r="AA34" s="5">
        <f t="shared" si="30"/>
        <v>96</v>
      </c>
      <c r="AB34" s="5">
        <f t="shared" si="7"/>
        <v>8</v>
      </c>
      <c r="AC34" s="5">
        <f t="shared" si="8"/>
        <v>8</v>
      </c>
      <c r="AD34" s="5">
        <f t="shared" si="9"/>
        <v>0</v>
      </c>
      <c r="AE34" s="5">
        <f t="shared" si="10"/>
        <v>0</v>
      </c>
      <c r="AF34" s="6">
        <f t="shared" si="37"/>
        <v>8</v>
      </c>
      <c r="AG34" s="5">
        <f t="shared" si="31"/>
        <v>108</v>
      </c>
      <c r="AI34" s="1">
        <f t="shared" si="26"/>
        <v>4</v>
      </c>
      <c r="AJ34" s="5">
        <f t="shared" si="11"/>
        <v>16</v>
      </c>
      <c r="AK34" s="5">
        <f t="shared" si="12"/>
        <v>8</v>
      </c>
      <c r="AL34" s="5">
        <f t="shared" si="32"/>
        <v>100</v>
      </c>
      <c r="AM34" s="5">
        <f t="shared" si="13"/>
        <v>8</v>
      </c>
      <c r="AN34" s="5">
        <f t="shared" si="14"/>
        <v>8</v>
      </c>
      <c r="AO34" s="5">
        <f t="shared" si="15"/>
        <v>8</v>
      </c>
      <c r="AP34" s="5">
        <f t="shared" si="16"/>
        <v>0</v>
      </c>
      <c r="AQ34" s="6">
        <f t="shared" si="38"/>
        <v>8</v>
      </c>
      <c r="AR34" s="5">
        <f t="shared" si="33"/>
        <v>104</v>
      </c>
    </row>
    <row r="35" spans="1:44" ht="12.75">
      <c r="A35">
        <v>17</v>
      </c>
      <c r="B35" s="1">
        <f t="shared" si="17"/>
        <v>12</v>
      </c>
      <c r="C35" s="5">
        <f t="shared" si="0"/>
        <v>8</v>
      </c>
      <c r="D35" s="5">
        <f t="shared" si="1"/>
        <v>8</v>
      </c>
      <c r="E35" s="5">
        <f t="shared" si="27"/>
        <v>112</v>
      </c>
      <c r="F35" s="5">
        <v>8</v>
      </c>
      <c r="G35" s="5">
        <f t="shared" si="2"/>
        <v>8</v>
      </c>
      <c r="H35" s="5">
        <f t="shared" si="3"/>
        <v>0</v>
      </c>
      <c r="I35" s="5">
        <f t="shared" si="4"/>
        <v>0</v>
      </c>
      <c r="J35" s="6">
        <f t="shared" si="35"/>
        <v>8</v>
      </c>
      <c r="K35" s="5">
        <f t="shared" si="34"/>
        <v>124</v>
      </c>
      <c r="M35" s="1">
        <f t="shared" si="18"/>
        <v>12</v>
      </c>
      <c r="N35" s="5">
        <f t="shared" si="19"/>
        <v>8</v>
      </c>
      <c r="O35" s="5">
        <f t="shared" si="20"/>
        <v>8</v>
      </c>
      <c r="P35" s="5">
        <f t="shared" si="28"/>
        <v>108</v>
      </c>
      <c r="Q35" s="5">
        <f t="shared" si="21"/>
        <v>8</v>
      </c>
      <c r="R35" s="5">
        <f t="shared" si="22"/>
        <v>8</v>
      </c>
      <c r="S35" s="5">
        <f t="shared" si="23"/>
        <v>0</v>
      </c>
      <c r="T35" s="5">
        <f t="shared" si="24"/>
        <v>0</v>
      </c>
      <c r="U35" s="6">
        <f t="shared" si="36"/>
        <v>8</v>
      </c>
      <c r="V35" s="5">
        <f t="shared" si="29"/>
        <v>120</v>
      </c>
      <c r="W35" s="1"/>
      <c r="X35" s="1">
        <f t="shared" si="25"/>
        <v>12</v>
      </c>
      <c r="Y35" s="5">
        <f t="shared" si="5"/>
        <v>8</v>
      </c>
      <c r="Z35" s="5">
        <f t="shared" si="6"/>
        <v>8</v>
      </c>
      <c r="AA35" s="5">
        <f t="shared" si="30"/>
        <v>104</v>
      </c>
      <c r="AB35" s="5">
        <f t="shared" si="7"/>
        <v>8</v>
      </c>
      <c r="AC35" s="5">
        <f t="shared" si="8"/>
        <v>8</v>
      </c>
      <c r="AD35" s="5">
        <f t="shared" si="9"/>
        <v>0</v>
      </c>
      <c r="AE35" s="5">
        <f t="shared" si="10"/>
        <v>0</v>
      </c>
      <c r="AF35" s="6">
        <f t="shared" si="37"/>
        <v>8</v>
      </c>
      <c r="AG35" s="5">
        <f t="shared" si="31"/>
        <v>116</v>
      </c>
      <c r="AI35" s="1">
        <f t="shared" si="26"/>
        <v>4</v>
      </c>
      <c r="AJ35" s="5">
        <f t="shared" si="11"/>
        <v>16</v>
      </c>
      <c r="AK35" s="5">
        <f t="shared" si="12"/>
        <v>8</v>
      </c>
      <c r="AL35" s="5">
        <f t="shared" si="32"/>
        <v>108</v>
      </c>
      <c r="AM35" s="5">
        <f t="shared" si="13"/>
        <v>8</v>
      </c>
      <c r="AN35" s="5">
        <f t="shared" si="14"/>
        <v>8</v>
      </c>
      <c r="AO35" s="5">
        <f t="shared" si="15"/>
        <v>8</v>
      </c>
      <c r="AP35" s="5">
        <f t="shared" si="16"/>
        <v>0</v>
      </c>
      <c r="AQ35" s="6">
        <f t="shared" si="38"/>
        <v>8</v>
      </c>
      <c r="AR35" s="5">
        <f t="shared" si="33"/>
        <v>112</v>
      </c>
    </row>
    <row r="36" spans="1:44" ht="12.75">
      <c r="A36">
        <v>18</v>
      </c>
      <c r="B36" s="1">
        <f t="shared" si="17"/>
        <v>12</v>
      </c>
      <c r="C36" s="5">
        <f t="shared" si="0"/>
        <v>8</v>
      </c>
      <c r="D36" s="5">
        <f t="shared" si="1"/>
        <v>8</v>
      </c>
      <c r="E36" s="5">
        <f t="shared" si="27"/>
        <v>120</v>
      </c>
      <c r="F36" s="5">
        <v>8</v>
      </c>
      <c r="G36" s="5">
        <f t="shared" si="2"/>
        <v>8</v>
      </c>
      <c r="H36" s="5">
        <f t="shared" si="3"/>
        <v>0</v>
      </c>
      <c r="I36" s="5">
        <f t="shared" si="4"/>
        <v>0</v>
      </c>
      <c r="J36" s="6">
        <f t="shared" si="35"/>
        <v>8</v>
      </c>
      <c r="K36" s="5">
        <f t="shared" si="34"/>
        <v>132</v>
      </c>
      <c r="M36" s="1">
        <f t="shared" si="18"/>
        <v>12</v>
      </c>
      <c r="N36" s="5">
        <f t="shared" si="19"/>
        <v>8</v>
      </c>
      <c r="O36" s="5">
        <f t="shared" si="20"/>
        <v>8</v>
      </c>
      <c r="P36" s="5">
        <f t="shared" si="28"/>
        <v>116</v>
      </c>
      <c r="Q36" s="5">
        <f t="shared" si="21"/>
        <v>8</v>
      </c>
      <c r="R36" s="5">
        <f t="shared" si="22"/>
        <v>8</v>
      </c>
      <c r="S36" s="5">
        <f t="shared" si="23"/>
        <v>0</v>
      </c>
      <c r="T36" s="5">
        <f t="shared" si="24"/>
        <v>0</v>
      </c>
      <c r="U36" s="6">
        <f t="shared" si="36"/>
        <v>8</v>
      </c>
      <c r="V36" s="5">
        <f t="shared" si="29"/>
        <v>128</v>
      </c>
      <c r="W36" s="1"/>
      <c r="X36" s="1">
        <f t="shared" si="25"/>
        <v>12</v>
      </c>
      <c r="Y36" s="5">
        <f t="shared" si="5"/>
        <v>8</v>
      </c>
      <c r="Z36" s="5">
        <f t="shared" si="6"/>
        <v>8</v>
      </c>
      <c r="AA36" s="5">
        <f t="shared" si="30"/>
        <v>112</v>
      </c>
      <c r="AB36" s="5">
        <f t="shared" si="7"/>
        <v>8</v>
      </c>
      <c r="AC36" s="5">
        <f t="shared" si="8"/>
        <v>8</v>
      </c>
      <c r="AD36" s="5">
        <f t="shared" si="9"/>
        <v>0</v>
      </c>
      <c r="AE36" s="5">
        <f t="shared" si="10"/>
        <v>0</v>
      </c>
      <c r="AF36" s="6">
        <f t="shared" si="37"/>
        <v>8</v>
      </c>
      <c r="AG36" s="5">
        <f t="shared" si="31"/>
        <v>124</v>
      </c>
      <c r="AI36" s="1">
        <f t="shared" si="26"/>
        <v>4</v>
      </c>
      <c r="AJ36" s="5">
        <f t="shared" si="11"/>
        <v>16</v>
      </c>
      <c r="AK36" s="5">
        <f t="shared" si="12"/>
        <v>8</v>
      </c>
      <c r="AL36" s="5">
        <f t="shared" si="32"/>
        <v>116</v>
      </c>
      <c r="AM36" s="5">
        <f t="shared" si="13"/>
        <v>8</v>
      </c>
      <c r="AN36" s="5">
        <f t="shared" si="14"/>
        <v>8</v>
      </c>
      <c r="AO36" s="5">
        <f t="shared" si="15"/>
        <v>8</v>
      </c>
      <c r="AP36" s="5">
        <f t="shared" si="16"/>
        <v>0</v>
      </c>
      <c r="AQ36" s="6">
        <f t="shared" si="38"/>
        <v>8</v>
      </c>
      <c r="AR36" s="5">
        <f t="shared" si="33"/>
        <v>120</v>
      </c>
    </row>
    <row r="37" spans="1:44" ht="12.75">
      <c r="A37">
        <v>19</v>
      </c>
      <c r="B37" s="1">
        <f t="shared" si="17"/>
        <v>12</v>
      </c>
      <c r="C37" s="5">
        <f t="shared" si="0"/>
        <v>8</v>
      </c>
      <c r="D37" s="5">
        <f t="shared" si="1"/>
        <v>8</v>
      </c>
      <c r="E37" s="5">
        <f t="shared" si="27"/>
        <v>128</v>
      </c>
      <c r="F37" s="5">
        <v>8</v>
      </c>
      <c r="G37" s="5">
        <f t="shared" si="2"/>
        <v>8</v>
      </c>
      <c r="H37" s="5">
        <f t="shared" si="3"/>
        <v>0</v>
      </c>
      <c r="I37" s="5">
        <f t="shared" si="4"/>
        <v>0</v>
      </c>
      <c r="J37" s="6">
        <f t="shared" si="35"/>
        <v>8</v>
      </c>
      <c r="K37" s="5">
        <f t="shared" si="34"/>
        <v>140</v>
      </c>
      <c r="M37" s="1">
        <f t="shared" si="18"/>
        <v>12</v>
      </c>
      <c r="N37" s="5">
        <f t="shared" si="19"/>
        <v>8</v>
      </c>
      <c r="O37" s="5">
        <f t="shared" si="20"/>
        <v>8</v>
      </c>
      <c r="P37" s="5">
        <f t="shared" si="28"/>
        <v>124</v>
      </c>
      <c r="Q37" s="5">
        <f t="shared" si="21"/>
        <v>8</v>
      </c>
      <c r="R37" s="5">
        <f t="shared" si="22"/>
        <v>8</v>
      </c>
      <c r="S37" s="5">
        <f t="shared" si="23"/>
        <v>0</v>
      </c>
      <c r="T37" s="5">
        <f t="shared" si="24"/>
        <v>0</v>
      </c>
      <c r="U37" s="6">
        <f t="shared" si="36"/>
        <v>8</v>
      </c>
      <c r="V37" s="5">
        <f t="shared" si="29"/>
        <v>136</v>
      </c>
      <c r="W37" s="1"/>
      <c r="X37" s="1">
        <f t="shared" si="25"/>
        <v>12</v>
      </c>
      <c r="Y37" s="5">
        <f t="shared" si="5"/>
        <v>8</v>
      </c>
      <c r="Z37" s="5">
        <f t="shared" si="6"/>
        <v>8</v>
      </c>
      <c r="AA37" s="5">
        <f t="shared" si="30"/>
        <v>120</v>
      </c>
      <c r="AB37" s="5">
        <f t="shared" si="7"/>
        <v>8</v>
      </c>
      <c r="AC37" s="5">
        <f t="shared" si="8"/>
        <v>8</v>
      </c>
      <c r="AD37" s="5">
        <f t="shared" si="9"/>
        <v>0</v>
      </c>
      <c r="AE37" s="5">
        <f t="shared" si="10"/>
        <v>0</v>
      </c>
      <c r="AF37" s="6">
        <f t="shared" si="37"/>
        <v>8</v>
      </c>
      <c r="AG37" s="5">
        <f t="shared" si="31"/>
        <v>132</v>
      </c>
      <c r="AI37" s="1">
        <f t="shared" si="26"/>
        <v>4</v>
      </c>
      <c r="AJ37" s="5">
        <f t="shared" si="11"/>
        <v>16</v>
      </c>
      <c r="AK37" s="5">
        <f t="shared" si="12"/>
        <v>8</v>
      </c>
      <c r="AL37" s="5">
        <f t="shared" si="32"/>
        <v>124</v>
      </c>
      <c r="AM37" s="5">
        <f t="shared" si="13"/>
        <v>8</v>
      </c>
      <c r="AN37" s="5">
        <f t="shared" si="14"/>
        <v>8</v>
      </c>
      <c r="AO37" s="5">
        <f t="shared" si="15"/>
        <v>8</v>
      </c>
      <c r="AP37" s="5">
        <f t="shared" si="16"/>
        <v>0</v>
      </c>
      <c r="AQ37" s="6">
        <f t="shared" si="38"/>
        <v>8</v>
      </c>
      <c r="AR37" s="5">
        <f t="shared" si="33"/>
        <v>128</v>
      </c>
    </row>
    <row r="38" spans="1:44" ht="12.75">
      <c r="A38">
        <v>20</v>
      </c>
      <c r="B38" s="1">
        <f t="shared" si="17"/>
        <v>12</v>
      </c>
      <c r="C38" s="5">
        <f t="shared" si="0"/>
        <v>8</v>
      </c>
      <c r="D38" s="5">
        <f t="shared" si="1"/>
        <v>8</v>
      </c>
      <c r="E38" s="5">
        <f t="shared" si="27"/>
        <v>136</v>
      </c>
      <c r="F38" s="5">
        <v>8</v>
      </c>
      <c r="G38" s="5">
        <f t="shared" si="2"/>
        <v>8</v>
      </c>
      <c r="H38" s="5">
        <f t="shared" si="3"/>
        <v>0</v>
      </c>
      <c r="I38" s="5">
        <f t="shared" si="4"/>
        <v>0</v>
      </c>
      <c r="J38" s="6">
        <f t="shared" si="35"/>
        <v>8</v>
      </c>
      <c r="K38" s="5">
        <f t="shared" si="34"/>
        <v>148</v>
      </c>
      <c r="M38" s="1">
        <f t="shared" si="18"/>
        <v>12</v>
      </c>
      <c r="N38" s="5">
        <f t="shared" si="19"/>
        <v>8</v>
      </c>
      <c r="O38" s="5">
        <f t="shared" si="20"/>
        <v>8</v>
      </c>
      <c r="P38" s="5">
        <f t="shared" si="28"/>
        <v>132</v>
      </c>
      <c r="Q38" s="5">
        <f t="shared" si="21"/>
        <v>8</v>
      </c>
      <c r="R38" s="5">
        <f t="shared" si="22"/>
        <v>8</v>
      </c>
      <c r="S38" s="5">
        <f t="shared" si="23"/>
        <v>0</v>
      </c>
      <c r="T38" s="5">
        <f t="shared" si="24"/>
        <v>0</v>
      </c>
      <c r="U38" s="6">
        <f t="shared" si="36"/>
        <v>8</v>
      </c>
      <c r="V38" s="5">
        <f t="shared" si="29"/>
        <v>144</v>
      </c>
      <c r="W38" s="1"/>
      <c r="X38" s="1">
        <f t="shared" si="25"/>
        <v>12</v>
      </c>
      <c r="Y38" s="5">
        <f t="shared" si="5"/>
        <v>8</v>
      </c>
      <c r="Z38" s="5">
        <f t="shared" si="6"/>
        <v>8</v>
      </c>
      <c r="AA38" s="5">
        <f t="shared" si="30"/>
        <v>128</v>
      </c>
      <c r="AB38" s="5">
        <f t="shared" si="7"/>
        <v>8</v>
      </c>
      <c r="AC38" s="5">
        <f t="shared" si="8"/>
        <v>8</v>
      </c>
      <c r="AD38" s="5">
        <f t="shared" si="9"/>
        <v>0</v>
      </c>
      <c r="AE38" s="5">
        <f t="shared" si="10"/>
        <v>0</v>
      </c>
      <c r="AF38" s="6">
        <f t="shared" si="37"/>
        <v>8</v>
      </c>
      <c r="AG38" s="5">
        <f t="shared" si="31"/>
        <v>140</v>
      </c>
      <c r="AI38" s="1">
        <f t="shared" si="26"/>
        <v>4</v>
      </c>
      <c r="AJ38" s="5">
        <f t="shared" si="11"/>
        <v>16</v>
      </c>
      <c r="AK38" s="5">
        <f t="shared" si="12"/>
        <v>8</v>
      </c>
      <c r="AL38" s="5">
        <f t="shared" si="32"/>
        <v>132</v>
      </c>
      <c r="AM38" s="5">
        <f t="shared" si="13"/>
        <v>8</v>
      </c>
      <c r="AN38" s="5">
        <f t="shared" si="14"/>
        <v>8</v>
      </c>
      <c r="AO38" s="5">
        <f t="shared" si="15"/>
        <v>8</v>
      </c>
      <c r="AP38" s="5">
        <f t="shared" si="16"/>
        <v>0</v>
      </c>
      <c r="AQ38" s="6">
        <f t="shared" si="38"/>
        <v>8</v>
      </c>
      <c r="AR38" s="5">
        <f t="shared" si="33"/>
        <v>136</v>
      </c>
    </row>
    <row r="39" spans="1:44" ht="12.75">
      <c r="A39">
        <v>21</v>
      </c>
      <c r="B39" s="1">
        <f t="shared" si="17"/>
        <v>12</v>
      </c>
      <c r="C39" s="5">
        <f t="shared" si="0"/>
        <v>8</v>
      </c>
      <c r="D39" s="5">
        <f t="shared" si="1"/>
        <v>8</v>
      </c>
      <c r="E39" s="5">
        <f t="shared" si="27"/>
        <v>144</v>
      </c>
      <c r="F39" s="5">
        <v>8</v>
      </c>
      <c r="G39" s="5">
        <f t="shared" si="2"/>
        <v>8</v>
      </c>
      <c r="H39" s="5">
        <f t="shared" si="3"/>
        <v>0</v>
      </c>
      <c r="I39" s="5">
        <f t="shared" si="4"/>
        <v>0</v>
      </c>
      <c r="J39" s="6">
        <f t="shared" si="35"/>
        <v>8</v>
      </c>
      <c r="K39" s="5">
        <f t="shared" si="34"/>
        <v>156</v>
      </c>
      <c r="M39" s="1">
        <f t="shared" si="18"/>
        <v>12</v>
      </c>
      <c r="N39" s="5">
        <f t="shared" si="19"/>
        <v>8</v>
      </c>
      <c r="O39" s="5">
        <f t="shared" si="20"/>
        <v>8</v>
      </c>
      <c r="P39" s="5">
        <f t="shared" si="28"/>
        <v>140</v>
      </c>
      <c r="Q39" s="5">
        <f t="shared" si="21"/>
        <v>8</v>
      </c>
      <c r="R39" s="5">
        <f t="shared" si="22"/>
        <v>8</v>
      </c>
      <c r="S39" s="5">
        <f t="shared" si="23"/>
        <v>0</v>
      </c>
      <c r="T39" s="5">
        <f t="shared" si="24"/>
        <v>0</v>
      </c>
      <c r="U39" s="6">
        <f t="shared" si="36"/>
        <v>8</v>
      </c>
      <c r="V39" s="5">
        <f t="shared" si="29"/>
        <v>152</v>
      </c>
      <c r="W39" s="1"/>
      <c r="X39" s="1">
        <f t="shared" si="25"/>
        <v>12</v>
      </c>
      <c r="Y39" s="5">
        <f t="shared" si="5"/>
        <v>8</v>
      </c>
      <c r="Z39" s="5">
        <f t="shared" si="6"/>
        <v>8</v>
      </c>
      <c r="AA39" s="5">
        <f t="shared" si="30"/>
        <v>136</v>
      </c>
      <c r="AB39" s="5">
        <f t="shared" si="7"/>
        <v>8</v>
      </c>
      <c r="AC39" s="5">
        <f t="shared" si="8"/>
        <v>8</v>
      </c>
      <c r="AD39" s="5">
        <f t="shared" si="9"/>
        <v>0</v>
      </c>
      <c r="AE39" s="5">
        <f t="shared" si="10"/>
        <v>0</v>
      </c>
      <c r="AF39" s="6">
        <f t="shared" si="37"/>
        <v>8</v>
      </c>
      <c r="AG39" s="5">
        <f t="shared" si="31"/>
        <v>148</v>
      </c>
      <c r="AI39" s="1">
        <f t="shared" si="26"/>
        <v>4</v>
      </c>
      <c r="AJ39" s="5">
        <f t="shared" si="11"/>
        <v>16</v>
      </c>
      <c r="AK39" s="5">
        <f t="shared" si="12"/>
        <v>8</v>
      </c>
      <c r="AL39" s="5">
        <f t="shared" si="32"/>
        <v>140</v>
      </c>
      <c r="AM39" s="5">
        <f t="shared" si="13"/>
        <v>8</v>
      </c>
      <c r="AN39" s="5">
        <f t="shared" si="14"/>
        <v>8</v>
      </c>
      <c r="AO39" s="5">
        <f t="shared" si="15"/>
        <v>8</v>
      </c>
      <c r="AP39" s="5">
        <f t="shared" si="16"/>
        <v>0</v>
      </c>
      <c r="AQ39" s="6">
        <f t="shared" si="38"/>
        <v>8</v>
      </c>
      <c r="AR39" s="5">
        <f t="shared" si="33"/>
        <v>144</v>
      </c>
    </row>
    <row r="40" spans="1:44" ht="12.75">
      <c r="A40">
        <v>22</v>
      </c>
      <c r="B40" s="1">
        <f t="shared" si="17"/>
        <v>12</v>
      </c>
      <c r="C40" s="5">
        <f t="shared" si="0"/>
        <v>8</v>
      </c>
      <c r="D40" s="5">
        <f t="shared" si="1"/>
        <v>8</v>
      </c>
      <c r="E40" s="5">
        <f t="shared" si="27"/>
        <v>152</v>
      </c>
      <c r="F40" s="5">
        <v>8</v>
      </c>
      <c r="G40" s="5">
        <f t="shared" si="2"/>
        <v>8</v>
      </c>
      <c r="H40" s="5">
        <f t="shared" si="3"/>
        <v>0</v>
      </c>
      <c r="I40" s="5">
        <f t="shared" si="4"/>
        <v>0</v>
      </c>
      <c r="J40" s="6">
        <f t="shared" si="35"/>
        <v>8</v>
      </c>
      <c r="K40" s="5">
        <f t="shared" si="34"/>
        <v>164</v>
      </c>
      <c r="M40" s="1">
        <f t="shared" si="18"/>
        <v>12</v>
      </c>
      <c r="N40" s="5">
        <f t="shared" si="19"/>
        <v>8</v>
      </c>
      <c r="O40" s="5">
        <f t="shared" si="20"/>
        <v>8</v>
      </c>
      <c r="P40" s="5">
        <f t="shared" si="28"/>
        <v>148</v>
      </c>
      <c r="Q40" s="5">
        <f t="shared" si="21"/>
        <v>8</v>
      </c>
      <c r="R40" s="5">
        <f t="shared" si="22"/>
        <v>8</v>
      </c>
      <c r="S40" s="5">
        <f t="shared" si="23"/>
        <v>0</v>
      </c>
      <c r="T40" s="5">
        <f t="shared" si="24"/>
        <v>0</v>
      </c>
      <c r="U40" s="6">
        <f t="shared" si="36"/>
        <v>8</v>
      </c>
      <c r="V40" s="5">
        <f t="shared" si="29"/>
        <v>160</v>
      </c>
      <c r="W40" s="1"/>
      <c r="X40" s="1">
        <f t="shared" si="25"/>
        <v>12</v>
      </c>
      <c r="Y40" s="5">
        <f t="shared" si="5"/>
        <v>8</v>
      </c>
      <c r="Z40" s="5">
        <f t="shared" si="6"/>
        <v>8</v>
      </c>
      <c r="AA40" s="5">
        <f t="shared" si="30"/>
        <v>144</v>
      </c>
      <c r="AB40" s="5">
        <f t="shared" si="7"/>
        <v>8</v>
      </c>
      <c r="AC40" s="5">
        <f t="shared" si="8"/>
        <v>8</v>
      </c>
      <c r="AD40" s="5">
        <f t="shared" si="9"/>
        <v>0</v>
      </c>
      <c r="AE40" s="5">
        <f t="shared" si="10"/>
        <v>0</v>
      </c>
      <c r="AF40" s="6">
        <f t="shared" si="37"/>
        <v>8</v>
      </c>
      <c r="AG40" s="5">
        <f t="shared" si="31"/>
        <v>156</v>
      </c>
      <c r="AI40" s="1">
        <f t="shared" si="26"/>
        <v>4</v>
      </c>
      <c r="AJ40" s="5">
        <f t="shared" si="11"/>
        <v>16</v>
      </c>
      <c r="AK40" s="5">
        <f t="shared" si="12"/>
        <v>8</v>
      </c>
      <c r="AL40" s="5">
        <f t="shared" si="32"/>
        <v>148</v>
      </c>
      <c r="AM40" s="5">
        <f t="shared" si="13"/>
        <v>8</v>
      </c>
      <c r="AN40" s="5">
        <f t="shared" si="14"/>
        <v>8</v>
      </c>
      <c r="AO40" s="5">
        <f t="shared" si="15"/>
        <v>8</v>
      </c>
      <c r="AP40" s="5">
        <f t="shared" si="16"/>
        <v>0</v>
      </c>
      <c r="AQ40" s="6">
        <f t="shared" si="38"/>
        <v>8</v>
      </c>
      <c r="AR40" s="5">
        <f t="shared" si="33"/>
        <v>152</v>
      </c>
    </row>
    <row r="41" spans="1:44" ht="12.75">
      <c r="A41">
        <v>23</v>
      </c>
      <c r="B41" s="1">
        <f t="shared" si="17"/>
        <v>12</v>
      </c>
      <c r="C41" s="5">
        <f t="shared" si="0"/>
        <v>8</v>
      </c>
      <c r="D41" s="5">
        <f t="shared" si="1"/>
        <v>8</v>
      </c>
      <c r="E41" s="5">
        <f t="shared" si="27"/>
        <v>160</v>
      </c>
      <c r="F41" s="5">
        <v>8</v>
      </c>
      <c r="G41" s="5">
        <f t="shared" si="2"/>
        <v>8</v>
      </c>
      <c r="H41" s="5">
        <f t="shared" si="3"/>
        <v>0</v>
      </c>
      <c r="I41" s="5">
        <f t="shared" si="4"/>
        <v>0</v>
      </c>
      <c r="J41" s="6">
        <f t="shared" si="35"/>
        <v>8</v>
      </c>
      <c r="K41" s="5">
        <f t="shared" si="34"/>
        <v>172</v>
      </c>
      <c r="M41" s="1">
        <f t="shared" si="18"/>
        <v>12</v>
      </c>
      <c r="N41" s="5">
        <f t="shared" si="19"/>
        <v>8</v>
      </c>
      <c r="O41" s="5">
        <f t="shared" si="20"/>
        <v>8</v>
      </c>
      <c r="P41" s="5">
        <f t="shared" si="28"/>
        <v>156</v>
      </c>
      <c r="Q41" s="5">
        <f t="shared" si="21"/>
        <v>8</v>
      </c>
      <c r="R41" s="5">
        <f t="shared" si="22"/>
        <v>8</v>
      </c>
      <c r="S41" s="5">
        <f t="shared" si="23"/>
        <v>0</v>
      </c>
      <c r="T41" s="5">
        <f t="shared" si="24"/>
        <v>0</v>
      </c>
      <c r="U41" s="6">
        <f t="shared" si="36"/>
        <v>8</v>
      </c>
      <c r="V41" s="5">
        <f t="shared" si="29"/>
        <v>168</v>
      </c>
      <c r="W41" s="1"/>
      <c r="X41" s="1">
        <f t="shared" si="25"/>
        <v>12</v>
      </c>
      <c r="Y41" s="5">
        <f t="shared" si="5"/>
        <v>8</v>
      </c>
      <c r="Z41" s="5">
        <f t="shared" si="6"/>
        <v>8</v>
      </c>
      <c r="AA41" s="5">
        <f t="shared" si="30"/>
        <v>152</v>
      </c>
      <c r="AB41" s="5">
        <f t="shared" si="7"/>
        <v>8</v>
      </c>
      <c r="AC41" s="5">
        <f t="shared" si="8"/>
        <v>8</v>
      </c>
      <c r="AD41" s="5">
        <f t="shared" si="9"/>
        <v>0</v>
      </c>
      <c r="AE41" s="5">
        <f t="shared" si="10"/>
        <v>0</v>
      </c>
      <c r="AF41" s="6">
        <f t="shared" si="37"/>
        <v>8</v>
      </c>
      <c r="AG41" s="5">
        <f t="shared" si="31"/>
        <v>164</v>
      </c>
      <c r="AI41" s="1">
        <f t="shared" si="26"/>
        <v>4</v>
      </c>
      <c r="AJ41" s="5">
        <f t="shared" si="11"/>
        <v>16</v>
      </c>
      <c r="AK41" s="5">
        <f t="shared" si="12"/>
        <v>8</v>
      </c>
      <c r="AL41" s="5">
        <f t="shared" si="32"/>
        <v>156</v>
      </c>
      <c r="AM41" s="5">
        <f t="shared" si="13"/>
        <v>8</v>
      </c>
      <c r="AN41" s="5">
        <f t="shared" si="14"/>
        <v>8</v>
      </c>
      <c r="AO41" s="5">
        <f t="shared" si="15"/>
        <v>8</v>
      </c>
      <c r="AP41" s="5">
        <f t="shared" si="16"/>
        <v>0</v>
      </c>
      <c r="AQ41" s="6">
        <f t="shared" si="38"/>
        <v>8</v>
      </c>
      <c r="AR41" s="5">
        <f t="shared" si="33"/>
        <v>160</v>
      </c>
    </row>
    <row r="44" spans="8:42" ht="12.75">
      <c r="H44">
        <f>SUM(H19:H41)</f>
        <v>60</v>
      </c>
      <c r="I44">
        <f>SUM(I19:I41)</f>
        <v>12</v>
      </c>
      <c r="S44">
        <f>SUM(S19:S41)</f>
        <v>76</v>
      </c>
      <c r="T44">
        <f>SUM(T19:T41)</f>
        <v>8</v>
      </c>
      <c r="AD44">
        <f>SUM(AD19:AD41)</f>
        <v>88</v>
      </c>
      <c r="AE44">
        <f>SUM(AE19:AE41)</f>
        <v>4</v>
      </c>
      <c r="AO44">
        <f>SUM(AO19:AO41)</f>
        <v>212</v>
      </c>
      <c r="AP44">
        <f>SUM(AP19:AP41)</f>
        <v>0</v>
      </c>
    </row>
    <row r="47" spans="4:6" ht="12.75">
      <c r="D47" t="s">
        <v>11</v>
      </c>
      <c r="F47">
        <f>(H44+S44+AD44+AO44)*1+(AP44+AE44+T44+I44)*0.5</f>
        <v>448</v>
      </c>
    </row>
  </sheetData>
  <printOptions headings="1"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AJ47"/>
  <sheetViews>
    <sheetView workbookViewId="0" topLeftCell="Y15">
      <selection activeCell="AH19" activeCellId="3" sqref="G19:G41 P19:P41 Y19:Y41 AH19:AH41"/>
    </sheetView>
  </sheetViews>
  <sheetFormatPr defaultColWidth="9.140625" defaultRowHeight="12.75"/>
  <cols>
    <col min="1" max="1" width="6.00390625" style="0" bestFit="1" customWidth="1"/>
    <col min="2" max="2" width="3.8515625" style="0" customWidth="1"/>
    <col min="3" max="3" width="7.8515625" style="0" customWidth="1"/>
    <col min="4" max="4" width="9.7109375" style="0" bestFit="1" customWidth="1"/>
    <col min="5" max="5" width="8.7109375" style="0" customWidth="1"/>
    <col min="6" max="6" width="8.8515625" style="0" bestFit="1" customWidth="1"/>
    <col min="7" max="7" width="11.28125" style="0" bestFit="1" customWidth="1"/>
    <col min="8" max="9" width="11.28125" style="0" customWidth="1"/>
    <col min="10" max="10" width="5.7109375" style="0" customWidth="1"/>
    <col min="11" max="11" width="9.57421875" style="0" bestFit="1" customWidth="1"/>
    <col min="12" max="12" width="8.57421875" style="0" bestFit="1" customWidth="1"/>
    <col min="13" max="13" width="10.28125" style="0" bestFit="1" customWidth="1"/>
    <col min="14" max="14" width="10.00390625" style="0" bestFit="1" customWidth="1"/>
    <col min="15" max="15" width="9.421875" style="0" bestFit="1" customWidth="1"/>
    <col min="16" max="16" width="11.8515625" style="0" bestFit="1" customWidth="1"/>
    <col min="17" max="17" width="11.00390625" style="0" bestFit="1" customWidth="1"/>
    <col min="19" max="19" width="5.7109375" style="0" customWidth="1"/>
    <col min="28" max="28" width="6.57421875" style="0" customWidth="1"/>
    <col min="29" max="29" width="11.8515625" style="0" customWidth="1"/>
  </cols>
  <sheetData>
    <row r="17" spans="1:36" ht="12.75">
      <c r="A17" s="2" t="s">
        <v>2</v>
      </c>
      <c r="B17" s="3"/>
      <c r="C17" s="2" t="s">
        <v>3</v>
      </c>
      <c r="D17" s="2" t="s">
        <v>1</v>
      </c>
      <c r="E17" s="2" t="s">
        <v>0</v>
      </c>
      <c r="F17" s="2" t="s">
        <v>4</v>
      </c>
      <c r="G17" s="2" t="s">
        <v>5</v>
      </c>
      <c r="H17" s="2" t="s">
        <v>6</v>
      </c>
      <c r="I17" s="2" t="s">
        <v>7</v>
      </c>
      <c r="J17" s="2"/>
      <c r="K17" s="3"/>
      <c r="L17" s="2" t="s">
        <v>3</v>
      </c>
      <c r="M17" s="2" t="s">
        <v>1</v>
      </c>
      <c r="N17" s="2" t="s">
        <v>8</v>
      </c>
      <c r="O17" s="2" t="s">
        <v>4</v>
      </c>
      <c r="P17" s="2" t="s">
        <v>5</v>
      </c>
      <c r="Q17" s="2" t="s">
        <v>6</v>
      </c>
      <c r="R17" s="2" t="s">
        <v>7</v>
      </c>
      <c r="S17" s="2"/>
      <c r="T17" s="3"/>
      <c r="U17" s="2" t="s">
        <v>3</v>
      </c>
      <c r="V17" s="2" t="s">
        <v>1</v>
      </c>
      <c r="W17" s="2" t="s">
        <v>8</v>
      </c>
      <c r="X17" s="2" t="s">
        <v>4</v>
      </c>
      <c r="Y17" s="2" t="s">
        <v>5</v>
      </c>
      <c r="Z17" s="2" t="s">
        <v>6</v>
      </c>
      <c r="AA17" s="2" t="s">
        <v>7</v>
      </c>
      <c r="AC17" s="3"/>
      <c r="AD17" s="2" t="s">
        <v>3</v>
      </c>
      <c r="AE17" s="2" t="s">
        <v>9</v>
      </c>
      <c r="AF17" s="2" t="s">
        <v>8</v>
      </c>
      <c r="AG17" s="2" t="s">
        <v>4</v>
      </c>
      <c r="AH17" s="2" t="s">
        <v>5</v>
      </c>
      <c r="AI17" s="2" t="s">
        <v>6</v>
      </c>
      <c r="AJ17" s="2" t="s">
        <v>10</v>
      </c>
    </row>
    <row r="18" spans="1:36" ht="12.75">
      <c r="A18" s="7">
        <v>0</v>
      </c>
      <c r="B18" s="4"/>
      <c r="C18" s="4"/>
      <c r="D18" s="4">
        <v>4</v>
      </c>
      <c r="E18" s="4"/>
      <c r="F18" s="4"/>
      <c r="G18" s="4">
        <v>12</v>
      </c>
      <c r="H18" s="4">
        <v>0</v>
      </c>
      <c r="I18" s="4">
        <v>4</v>
      </c>
      <c r="J18" s="1"/>
      <c r="K18" s="4"/>
      <c r="L18" s="4"/>
      <c r="M18" s="4">
        <v>4</v>
      </c>
      <c r="N18" s="4">
        <v>4</v>
      </c>
      <c r="O18" s="4">
        <v>4</v>
      </c>
      <c r="P18" s="4">
        <v>12</v>
      </c>
      <c r="Q18" s="4">
        <v>0</v>
      </c>
      <c r="R18" s="4">
        <v>4</v>
      </c>
      <c r="S18" s="1"/>
      <c r="T18" s="4"/>
      <c r="U18" s="4"/>
      <c r="V18" s="4">
        <v>4</v>
      </c>
      <c r="W18" s="4">
        <v>4</v>
      </c>
      <c r="X18" s="4">
        <v>4</v>
      </c>
      <c r="Y18" s="4">
        <v>12</v>
      </c>
      <c r="Z18" s="4">
        <v>0</v>
      </c>
      <c r="AA18" s="4">
        <v>4</v>
      </c>
      <c r="AC18" s="4"/>
      <c r="AD18" s="4"/>
      <c r="AE18" s="4">
        <v>4</v>
      </c>
      <c r="AF18" s="4">
        <v>4</v>
      </c>
      <c r="AG18" s="4">
        <v>4</v>
      </c>
      <c r="AH18" s="4">
        <v>12</v>
      </c>
      <c r="AI18" s="4">
        <v>0</v>
      </c>
      <c r="AJ18" s="4">
        <v>4</v>
      </c>
    </row>
    <row r="19" spans="1:36" ht="12.75">
      <c r="A19">
        <v>1</v>
      </c>
      <c r="B19" s="1"/>
      <c r="C19" s="5">
        <f>G18+D18</f>
        <v>16</v>
      </c>
      <c r="D19" s="5">
        <f>O18</f>
        <v>4</v>
      </c>
      <c r="E19" s="5">
        <v>4</v>
      </c>
      <c r="F19" s="5">
        <f>MIN(C19,E19+H18)</f>
        <v>4</v>
      </c>
      <c r="G19" s="5">
        <f>MAX(0,C19-E19-H18)</f>
        <v>12</v>
      </c>
      <c r="H19" s="5">
        <f>MAX(0,H18+E19-C19)</f>
        <v>0</v>
      </c>
      <c r="I19" s="6">
        <v>5</v>
      </c>
      <c r="J19" s="1"/>
      <c r="K19" s="5"/>
      <c r="L19" s="5">
        <f>P18+M18</f>
        <v>16</v>
      </c>
      <c r="M19" s="5">
        <f>X18</f>
        <v>4</v>
      </c>
      <c r="N19" s="5">
        <f>I18</f>
        <v>4</v>
      </c>
      <c r="O19" s="5">
        <f>MIN(L19,N18+Q18)</f>
        <v>4</v>
      </c>
      <c r="P19" s="5">
        <f>MAX(0,L19-N18-Q18)</f>
        <v>12</v>
      </c>
      <c r="Q19" s="5">
        <f>MAX(0,N18+Q18-L19)</f>
        <v>0</v>
      </c>
      <c r="R19" s="6">
        <v>6</v>
      </c>
      <c r="S19" s="1"/>
      <c r="T19" s="5"/>
      <c r="U19" s="5">
        <f>Y18+V18</f>
        <v>16</v>
      </c>
      <c r="V19" s="5">
        <f>AG18</f>
        <v>4</v>
      </c>
      <c r="W19" s="5">
        <f>R18</f>
        <v>4</v>
      </c>
      <c r="X19" s="5">
        <f>MIN(U19,W18+Z18)</f>
        <v>4</v>
      </c>
      <c r="Y19" s="5">
        <f>MAX(0,U19-W18-Z18)</f>
        <v>12</v>
      </c>
      <c r="Z19" s="5">
        <f>MAX(0,W18+Z18-U19)</f>
        <v>0</v>
      </c>
      <c r="AA19" s="6">
        <v>8</v>
      </c>
      <c r="AC19" s="5"/>
      <c r="AD19" s="5">
        <f>AH18+AE18</f>
        <v>16</v>
      </c>
      <c r="AE19" s="5">
        <f>AJ18</f>
        <v>4</v>
      </c>
      <c r="AF19" s="5">
        <f>AA18</f>
        <v>4</v>
      </c>
      <c r="AG19" s="5">
        <f>MIN(AD19,AF18+AI18)</f>
        <v>4</v>
      </c>
      <c r="AH19" s="5">
        <f>MAX(0,AD19-AF18-AI18)</f>
        <v>12</v>
      </c>
      <c r="AI19" s="5">
        <f>MAX(0,AF18+AI18-AD19)</f>
        <v>0</v>
      </c>
      <c r="AJ19" s="6">
        <v>5</v>
      </c>
    </row>
    <row r="20" spans="1:36" ht="12.75">
      <c r="A20">
        <v>2</v>
      </c>
      <c r="B20" s="1"/>
      <c r="C20" s="5">
        <f aca="true" t="shared" si="0" ref="C20:C41">G19+D19</f>
        <v>16</v>
      </c>
      <c r="D20" s="5">
        <f aca="true" t="shared" si="1" ref="D20:D41">O19</f>
        <v>4</v>
      </c>
      <c r="E20" s="5">
        <v>4</v>
      </c>
      <c r="F20" s="5">
        <f aca="true" t="shared" si="2" ref="F20:F41">MIN(C20,E20+H19)</f>
        <v>4</v>
      </c>
      <c r="G20" s="5">
        <f aca="true" t="shared" si="3" ref="G20:G41">MAX(0,C20-E20-H19)</f>
        <v>12</v>
      </c>
      <c r="H20" s="5">
        <f aca="true" t="shared" si="4" ref="H20:H41">MAX(0,H19+E20-C20)</f>
        <v>0</v>
      </c>
      <c r="I20" s="6">
        <v>3</v>
      </c>
      <c r="J20" s="1"/>
      <c r="K20" s="1"/>
      <c r="L20" s="5">
        <f aca="true" t="shared" si="5" ref="L20:L41">P19+M19</f>
        <v>16</v>
      </c>
      <c r="M20" s="5">
        <f aca="true" t="shared" si="6" ref="M20:M41">X19</f>
        <v>4</v>
      </c>
      <c r="N20" s="5">
        <f aca="true" t="shared" si="7" ref="N20:N41">I19</f>
        <v>5</v>
      </c>
      <c r="O20" s="5">
        <f aca="true" t="shared" si="8" ref="O20:O41">MIN(L20,N19+Q19)</f>
        <v>4</v>
      </c>
      <c r="P20" s="5">
        <f aca="true" t="shared" si="9" ref="P20:P41">MAX(0,L20-N19-Q19)</f>
        <v>12</v>
      </c>
      <c r="Q20" s="5">
        <f aca="true" t="shared" si="10" ref="Q20:Q41">MAX(0,N19+Q19-L20)</f>
        <v>0</v>
      </c>
      <c r="R20" s="6">
        <v>8</v>
      </c>
      <c r="S20" s="1"/>
      <c r="T20" s="5"/>
      <c r="U20" s="5">
        <f aca="true" t="shared" si="11" ref="U20:U41">Y19+V19</f>
        <v>16</v>
      </c>
      <c r="V20" s="5">
        <f aca="true" t="shared" si="12" ref="V20:V41">AG19</f>
        <v>4</v>
      </c>
      <c r="W20" s="5">
        <f aca="true" t="shared" si="13" ref="W20:W41">R19</f>
        <v>6</v>
      </c>
      <c r="X20" s="5">
        <f aca="true" t="shared" si="14" ref="X20:X41">MIN(U20,W19+Z19)</f>
        <v>4</v>
      </c>
      <c r="Y20" s="5">
        <f aca="true" t="shared" si="15" ref="Y20:Y41">MAX(0,U20-W19-Z19)</f>
        <v>12</v>
      </c>
      <c r="Z20" s="5">
        <f aca="true" t="shared" si="16" ref="Z20:Z41">MAX(0,W19+Z19-U20)</f>
        <v>0</v>
      </c>
      <c r="AA20" s="6">
        <v>12</v>
      </c>
      <c r="AC20" s="5"/>
      <c r="AD20" s="5">
        <f aca="true" t="shared" si="17" ref="AD20:AD41">AH19+AE19</f>
        <v>16</v>
      </c>
      <c r="AE20" s="5">
        <f aca="true" t="shared" si="18" ref="AE20:AE41">AJ19</f>
        <v>5</v>
      </c>
      <c r="AF20" s="5">
        <f aca="true" t="shared" si="19" ref="AF20:AF41">AA19</f>
        <v>8</v>
      </c>
      <c r="AG20" s="5">
        <f aca="true" t="shared" si="20" ref="AG20:AG41">MIN(AD20,AF19+AI19)</f>
        <v>4</v>
      </c>
      <c r="AH20" s="5">
        <f aca="true" t="shared" si="21" ref="AH20:AH41">MAX(0,AD20-AF19-AI19)</f>
        <v>12</v>
      </c>
      <c r="AI20" s="5">
        <f aca="true" t="shared" si="22" ref="AI20:AI41">MAX(0,AF19+AI19-AD20)</f>
        <v>0</v>
      </c>
      <c r="AJ20" s="6">
        <v>10</v>
      </c>
    </row>
    <row r="21" spans="1:36" ht="12.75">
      <c r="A21">
        <v>3</v>
      </c>
      <c r="B21" s="1"/>
      <c r="C21" s="5">
        <f t="shared" si="0"/>
        <v>16</v>
      </c>
      <c r="D21" s="5">
        <f t="shared" si="1"/>
        <v>4</v>
      </c>
      <c r="E21" s="5">
        <v>4</v>
      </c>
      <c r="F21" s="5">
        <f t="shared" si="2"/>
        <v>4</v>
      </c>
      <c r="G21" s="5">
        <f t="shared" si="3"/>
        <v>12</v>
      </c>
      <c r="H21" s="5">
        <f t="shared" si="4"/>
        <v>0</v>
      </c>
      <c r="I21" s="6">
        <v>6</v>
      </c>
      <c r="J21" s="1"/>
      <c r="K21" s="1"/>
      <c r="L21" s="5">
        <f t="shared" si="5"/>
        <v>16</v>
      </c>
      <c r="M21" s="5">
        <f t="shared" si="6"/>
        <v>4</v>
      </c>
      <c r="N21" s="5">
        <f t="shared" si="7"/>
        <v>3</v>
      </c>
      <c r="O21" s="5">
        <f t="shared" si="8"/>
        <v>5</v>
      </c>
      <c r="P21" s="5">
        <f t="shared" si="9"/>
        <v>11</v>
      </c>
      <c r="Q21" s="5">
        <f t="shared" si="10"/>
        <v>0</v>
      </c>
      <c r="R21" s="6">
        <v>5</v>
      </c>
      <c r="S21" s="1"/>
      <c r="T21" s="5"/>
      <c r="U21" s="5">
        <f t="shared" si="11"/>
        <v>16</v>
      </c>
      <c r="V21" s="5">
        <f t="shared" si="12"/>
        <v>4</v>
      </c>
      <c r="W21" s="5">
        <f t="shared" si="13"/>
        <v>8</v>
      </c>
      <c r="X21" s="5">
        <f t="shared" si="14"/>
        <v>6</v>
      </c>
      <c r="Y21" s="5">
        <f t="shared" si="15"/>
        <v>10</v>
      </c>
      <c r="Z21" s="5">
        <f t="shared" si="16"/>
        <v>0</v>
      </c>
      <c r="AA21" s="6">
        <v>16</v>
      </c>
      <c r="AC21" s="5"/>
      <c r="AD21" s="5">
        <f t="shared" si="17"/>
        <v>17</v>
      </c>
      <c r="AE21" s="5">
        <f t="shared" si="18"/>
        <v>10</v>
      </c>
      <c r="AF21" s="5">
        <f t="shared" si="19"/>
        <v>12</v>
      </c>
      <c r="AG21" s="5">
        <f t="shared" si="20"/>
        <v>8</v>
      </c>
      <c r="AH21" s="5">
        <f t="shared" si="21"/>
        <v>9</v>
      </c>
      <c r="AI21" s="5">
        <f t="shared" si="22"/>
        <v>0</v>
      </c>
      <c r="AJ21" s="6">
        <v>15</v>
      </c>
    </row>
    <row r="22" spans="1:36" ht="12.75">
      <c r="A22">
        <v>4</v>
      </c>
      <c r="B22" s="1"/>
      <c r="C22" s="5">
        <f t="shared" si="0"/>
        <v>16</v>
      </c>
      <c r="D22" s="5">
        <f t="shared" si="1"/>
        <v>5</v>
      </c>
      <c r="E22" s="5">
        <v>4</v>
      </c>
      <c r="F22" s="5">
        <f t="shared" si="2"/>
        <v>4</v>
      </c>
      <c r="G22" s="5">
        <f t="shared" si="3"/>
        <v>12</v>
      </c>
      <c r="H22" s="5">
        <f t="shared" si="4"/>
        <v>0</v>
      </c>
      <c r="I22" s="6">
        <v>4</v>
      </c>
      <c r="J22" s="1"/>
      <c r="K22" s="1"/>
      <c r="L22" s="5">
        <f t="shared" si="5"/>
        <v>15</v>
      </c>
      <c r="M22" s="5">
        <f t="shared" si="6"/>
        <v>6</v>
      </c>
      <c r="N22" s="5">
        <f t="shared" si="7"/>
        <v>6</v>
      </c>
      <c r="O22" s="5">
        <f t="shared" si="8"/>
        <v>3</v>
      </c>
      <c r="P22" s="5">
        <f t="shared" si="9"/>
        <v>12</v>
      </c>
      <c r="Q22" s="5">
        <f t="shared" si="10"/>
        <v>0</v>
      </c>
      <c r="R22" s="6">
        <v>2</v>
      </c>
      <c r="S22" s="1"/>
      <c r="T22" s="5"/>
      <c r="U22" s="5">
        <f t="shared" si="11"/>
        <v>14</v>
      </c>
      <c r="V22" s="5">
        <f t="shared" si="12"/>
        <v>8</v>
      </c>
      <c r="W22" s="5">
        <f t="shared" si="13"/>
        <v>5</v>
      </c>
      <c r="X22" s="5">
        <f t="shared" si="14"/>
        <v>8</v>
      </c>
      <c r="Y22" s="5">
        <f t="shared" si="15"/>
        <v>6</v>
      </c>
      <c r="Z22" s="5">
        <f t="shared" si="16"/>
        <v>0</v>
      </c>
      <c r="AA22" s="6">
        <v>25</v>
      </c>
      <c r="AC22" s="5"/>
      <c r="AD22" s="5">
        <f t="shared" si="17"/>
        <v>19</v>
      </c>
      <c r="AE22" s="5">
        <f t="shared" si="18"/>
        <v>15</v>
      </c>
      <c r="AF22" s="5">
        <f t="shared" si="19"/>
        <v>16</v>
      </c>
      <c r="AG22" s="5">
        <f t="shared" si="20"/>
        <v>12</v>
      </c>
      <c r="AH22" s="5">
        <f t="shared" si="21"/>
        <v>7</v>
      </c>
      <c r="AI22" s="5">
        <f t="shared" si="22"/>
        <v>0</v>
      </c>
      <c r="AJ22" s="6">
        <v>16</v>
      </c>
    </row>
    <row r="23" spans="1:36" ht="12.75">
      <c r="A23">
        <v>5</v>
      </c>
      <c r="B23" s="1"/>
      <c r="C23" s="5">
        <f t="shared" si="0"/>
        <v>17</v>
      </c>
      <c r="D23" s="5">
        <f t="shared" si="1"/>
        <v>3</v>
      </c>
      <c r="E23" s="5">
        <v>8</v>
      </c>
      <c r="F23" s="5">
        <f t="shared" si="2"/>
        <v>8</v>
      </c>
      <c r="G23" s="5">
        <f t="shared" si="3"/>
        <v>9</v>
      </c>
      <c r="H23" s="5">
        <f t="shared" si="4"/>
        <v>0</v>
      </c>
      <c r="I23" s="6">
        <v>6</v>
      </c>
      <c r="J23" s="1"/>
      <c r="K23" s="1"/>
      <c r="L23" s="5">
        <f t="shared" si="5"/>
        <v>18</v>
      </c>
      <c r="M23" s="5">
        <f t="shared" si="6"/>
        <v>8</v>
      </c>
      <c r="N23" s="5">
        <f t="shared" si="7"/>
        <v>4</v>
      </c>
      <c r="O23" s="5">
        <f t="shared" si="8"/>
        <v>6</v>
      </c>
      <c r="P23" s="5">
        <f t="shared" si="9"/>
        <v>12</v>
      </c>
      <c r="Q23" s="5">
        <f t="shared" si="10"/>
        <v>0</v>
      </c>
      <c r="R23" s="6">
        <v>0</v>
      </c>
      <c r="S23" s="1"/>
      <c r="T23" s="5"/>
      <c r="U23" s="5">
        <f t="shared" si="11"/>
        <v>14</v>
      </c>
      <c r="V23" s="5">
        <f t="shared" si="12"/>
        <v>12</v>
      </c>
      <c r="W23" s="5">
        <f t="shared" si="13"/>
        <v>2</v>
      </c>
      <c r="X23" s="5">
        <f t="shared" si="14"/>
        <v>5</v>
      </c>
      <c r="Y23" s="5">
        <f t="shared" si="15"/>
        <v>9</v>
      </c>
      <c r="Z23" s="5">
        <f t="shared" si="16"/>
        <v>0</v>
      </c>
      <c r="AA23" s="6">
        <v>6</v>
      </c>
      <c r="AC23" s="5"/>
      <c r="AD23" s="5">
        <f t="shared" si="17"/>
        <v>22</v>
      </c>
      <c r="AE23" s="5">
        <f t="shared" si="18"/>
        <v>16</v>
      </c>
      <c r="AF23" s="5">
        <f t="shared" si="19"/>
        <v>25</v>
      </c>
      <c r="AG23" s="5">
        <f t="shared" si="20"/>
        <v>16</v>
      </c>
      <c r="AH23" s="5">
        <f t="shared" si="21"/>
        <v>6</v>
      </c>
      <c r="AI23" s="5">
        <f t="shared" si="22"/>
        <v>0</v>
      </c>
      <c r="AJ23" s="6">
        <v>10</v>
      </c>
    </row>
    <row r="24" spans="1:36" ht="12.75">
      <c r="A24">
        <v>6</v>
      </c>
      <c r="B24" s="1"/>
      <c r="C24" s="5">
        <f t="shared" si="0"/>
        <v>12</v>
      </c>
      <c r="D24" s="5">
        <f t="shared" si="1"/>
        <v>6</v>
      </c>
      <c r="E24" s="5">
        <v>8</v>
      </c>
      <c r="F24" s="5">
        <f t="shared" si="2"/>
        <v>8</v>
      </c>
      <c r="G24" s="5">
        <f t="shared" si="3"/>
        <v>4</v>
      </c>
      <c r="H24" s="5">
        <f t="shared" si="4"/>
        <v>0</v>
      </c>
      <c r="I24" s="6">
        <v>12</v>
      </c>
      <c r="J24" s="1"/>
      <c r="K24" s="1"/>
      <c r="L24" s="5">
        <f t="shared" si="5"/>
        <v>20</v>
      </c>
      <c r="M24" s="5">
        <f t="shared" si="6"/>
        <v>5</v>
      </c>
      <c r="N24" s="5">
        <f t="shared" si="7"/>
        <v>6</v>
      </c>
      <c r="O24" s="5">
        <f t="shared" si="8"/>
        <v>4</v>
      </c>
      <c r="P24" s="5">
        <f t="shared" si="9"/>
        <v>16</v>
      </c>
      <c r="Q24" s="5">
        <f t="shared" si="10"/>
        <v>0</v>
      </c>
      <c r="R24" s="6">
        <v>6</v>
      </c>
      <c r="S24" s="1"/>
      <c r="T24" s="5"/>
      <c r="U24" s="5">
        <f t="shared" si="11"/>
        <v>21</v>
      </c>
      <c r="V24" s="5">
        <f t="shared" si="12"/>
        <v>16</v>
      </c>
      <c r="W24" s="5">
        <f t="shared" si="13"/>
        <v>0</v>
      </c>
      <c r="X24" s="5">
        <f t="shared" si="14"/>
        <v>2</v>
      </c>
      <c r="Y24" s="5">
        <f t="shared" si="15"/>
        <v>19</v>
      </c>
      <c r="Z24" s="5">
        <f t="shared" si="16"/>
        <v>0</v>
      </c>
      <c r="AA24" s="6">
        <v>6</v>
      </c>
      <c r="AC24" s="5"/>
      <c r="AD24" s="5">
        <f t="shared" si="17"/>
        <v>22</v>
      </c>
      <c r="AE24" s="5">
        <f t="shared" si="18"/>
        <v>10</v>
      </c>
      <c r="AF24" s="5">
        <f t="shared" si="19"/>
        <v>6</v>
      </c>
      <c r="AG24" s="5">
        <f t="shared" si="20"/>
        <v>22</v>
      </c>
      <c r="AH24" s="5">
        <f t="shared" si="21"/>
        <v>0</v>
      </c>
      <c r="AI24" s="5">
        <f t="shared" si="22"/>
        <v>3</v>
      </c>
      <c r="AJ24" s="6">
        <v>20</v>
      </c>
    </row>
    <row r="25" spans="1:36" ht="12.75">
      <c r="A25">
        <v>7</v>
      </c>
      <c r="B25" s="1"/>
      <c r="C25" s="5">
        <f t="shared" si="0"/>
        <v>10</v>
      </c>
      <c r="D25" s="5">
        <f t="shared" si="1"/>
        <v>4</v>
      </c>
      <c r="E25" s="5">
        <v>8</v>
      </c>
      <c r="F25" s="5">
        <f t="shared" si="2"/>
        <v>8</v>
      </c>
      <c r="G25" s="5">
        <f t="shared" si="3"/>
        <v>2</v>
      </c>
      <c r="H25" s="5">
        <f t="shared" si="4"/>
        <v>0</v>
      </c>
      <c r="I25" s="6">
        <v>15</v>
      </c>
      <c r="J25" s="1"/>
      <c r="K25" s="1"/>
      <c r="L25" s="5">
        <f t="shared" si="5"/>
        <v>21</v>
      </c>
      <c r="M25" s="5">
        <f t="shared" si="6"/>
        <v>2</v>
      </c>
      <c r="N25" s="5">
        <f t="shared" si="7"/>
        <v>12</v>
      </c>
      <c r="O25" s="5">
        <f t="shared" si="8"/>
        <v>6</v>
      </c>
      <c r="P25" s="5">
        <f t="shared" si="9"/>
        <v>15</v>
      </c>
      <c r="Q25" s="5">
        <f t="shared" si="10"/>
        <v>0</v>
      </c>
      <c r="R25" s="6">
        <v>15</v>
      </c>
      <c r="S25" s="1"/>
      <c r="T25" s="5"/>
      <c r="U25" s="5">
        <f t="shared" si="11"/>
        <v>35</v>
      </c>
      <c r="V25" s="5">
        <f t="shared" si="12"/>
        <v>22</v>
      </c>
      <c r="W25" s="5">
        <f t="shared" si="13"/>
        <v>6</v>
      </c>
      <c r="X25" s="5">
        <f t="shared" si="14"/>
        <v>0</v>
      </c>
      <c r="Y25" s="5">
        <f t="shared" si="15"/>
        <v>35</v>
      </c>
      <c r="Z25" s="5">
        <f t="shared" si="16"/>
        <v>0</v>
      </c>
      <c r="AA25" s="6">
        <v>6</v>
      </c>
      <c r="AC25" s="5"/>
      <c r="AD25" s="5">
        <f t="shared" si="17"/>
        <v>10</v>
      </c>
      <c r="AE25" s="5">
        <f t="shared" si="18"/>
        <v>20</v>
      </c>
      <c r="AF25" s="5">
        <f t="shared" si="19"/>
        <v>6</v>
      </c>
      <c r="AG25" s="5">
        <f t="shared" si="20"/>
        <v>9</v>
      </c>
      <c r="AH25" s="5">
        <f t="shared" si="21"/>
        <v>1</v>
      </c>
      <c r="AI25" s="5">
        <f t="shared" si="22"/>
        <v>0</v>
      </c>
      <c r="AJ25" s="6">
        <v>10</v>
      </c>
    </row>
    <row r="26" spans="1:36" ht="12.75">
      <c r="A26">
        <v>8</v>
      </c>
      <c r="B26" s="1"/>
      <c r="C26" s="5">
        <f t="shared" si="0"/>
        <v>6</v>
      </c>
      <c r="D26" s="5">
        <f t="shared" si="1"/>
        <v>6</v>
      </c>
      <c r="E26" s="5">
        <v>8</v>
      </c>
      <c r="F26" s="5">
        <f t="shared" si="2"/>
        <v>6</v>
      </c>
      <c r="G26" s="5">
        <f t="shared" si="3"/>
        <v>0</v>
      </c>
      <c r="H26" s="5">
        <f t="shared" si="4"/>
        <v>2</v>
      </c>
      <c r="I26" s="6">
        <v>12</v>
      </c>
      <c r="J26" s="1"/>
      <c r="K26" s="1"/>
      <c r="L26" s="5">
        <f t="shared" si="5"/>
        <v>17</v>
      </c>
      <c r="M26" s="5">
        <f t="shared" si="6"/>
        <v>0</v>
      </c>
      <c r="N26" s="5">
        <f t="shared" si="7"/>
        <v>15</v>
      </c>
      <c r="O26" s="5">
        <f t="shared" si="8"/>
        <v>12</v>
      </c>
      <c r="P26" s="5">
        <f t="shared" si="9"/>
        <v>5</v>
      </c>
      <c r="Q26" s="5">
        <f t="shared" si="10"/>
        <v>0</v>
      </c>
      <c r="R26" s="6">
        <v>35</v>
      </c>
      <c r="S26" s="1"/>
      <c r="T26" s="5"/>
      <c r="U26" s="5">
        <f t="shared" si="11"/>
        <v>57</v>
      </c>
      <c r="V26" s="5">
        <f t="shared" si="12"/>
        <v>9</v>
      </c>
      <c r="W26" s="5">
        <f t="shared" si="13"/>
        <v>15</v>
      </c>
      <c r="X26" s="5">
        <f t="shared" si="14"/>
        <v>6</v>
      </c>
      <c r="Y26" s="5">
        <f t="shared" si="15"/>
        <v>51</v>
      </c>
      <c r="Z26" s="5">
        <f t="shared" si="16"/>
        <v>0</v>
      </c>
      <c r="AA26" s="6">
        <v>0</v>
      </c>
      <c r="AC26" s="5"/>
      <c r="AD26" s="5">
        <f t="shared" si="17"/>
        <v>21</v>
      </c>
      <c r="AE26" s="5">
        <f t="shared" si="18"/>
        <v>10</v>
      </c>
      <c r="AF26" s="5">
        <f t="shared" si="19"/>
        <v>6</v>
      </c>
      <c r="AG26" s="5">
        <f t="shared" si="20"/>
        <v>6</v>
      </c>
      <c r="AH26" s="5">
        <f t="shared" si="21"/>
        <v>15</v>
      </c>
      <c r="AI26" s="5">
        <f t="shared" si="22"/>
        <v>0</v>
      </c>
      <c r="AJ26" s="6">
        <v>5</v>
      </c>
    </row>
    <row r="27" spans="1:36" ht="12.75">
      <c r="A27">
        <v>9</v>
      </c>
      <c r="B27" s="1"/>
      <c r="C27" s="5">
        <f t="shared" si="0"/>
        <v>6</v>
      </c>
      <c r="D27" s="5">
        <f t="shared" si="1"/>
        <v>12</v>
      </c>
      <c r="E27" s="5">
        <v>8</v>
      </c>
      <c r="F27" s="5">
        <f t="shared" si="2"/>
        <v>6</v>
      </c>
      <c r="G27" s="5">
        <f t="shared" si="3"/>
        <v>0</v>
      </c>
      <c r="H27" s="5">
        <f t="shared" si="4"/>
        <v>4</v>
      </c>
      <c r="I27" s="6">
        <v>15</v>
      </c>
      <c r="J27" s="1"/>
      <c r="K27" s="1"/>
      <c r="L27" s="5">
        <f t="shared" si="5"/>
        <v>5</v>
      </c>
      <c r="M27" s="5">
        <f t="shared" si="6"/>
        <v>6</v>
      </c>
      <c r="N27" s="5">
        <f t="shared" si="7"/>
        <v>12</v>
      </c>
      <c r="O27" s="5">
        <f t="shared" si="8"/>
        <v>5</v>
      </c>
      <c r="P27" s="5">
        <f t="shared" si="9"/>
        <v>0</v>
      </c>
      <c r="Q27" s="5">
        <f t="shared" si="10"/>
        <v>10</v>
      </c>
      <c r="R27" s="6">
        <v>20</v>
      </c>
      <c r="S27" s="1"/>
      <c r="T27" s="5"/>
      <c r="U27" s="5">
        <f t="shared" si="11"/>
        <v>60</v>
      </c>
      <c r="V27" s="5">
        <f t="shared" si="12"/>
        <v>6</v>
      </c>
      <c r="W27" s="5">
        <f t="shared" si="13"/>
        <v>35</v>
      </c>
      <c r="X27" s="5">
        <f t="shared" si="14"/>
        <v>15</v>
      </c>
      <c r="Y27" s="5">
        <f t="shared" si="15"/>
        <v>45</v>
      </c>
      <c r="Z27" s="5">
        <f t="shared" si="16"/>
        <v>0</v>
      </c>
      <c r="AA27" s="6">
        <v>35</v>
      </c>
      <c r="AC27" s="5"/>
      <c r="AD27" s="5">
        <f t="shared" si="17"/>
        <v>25</v>
      </c>
      <c r="AE27" s="5">
        <f t="shared" si="18"/>
        <v>5</v>
      </c>
      <c r="AF27" s="5">
        <f t="shared" si="19"/>
        <v>0</v>
      </c>
      <c r="AG27" s="5">
        <f t="shared" si="20"/>
        <v>6</v>
      </c>
      <c r="AH27" s="5">
        <f t="shared" si="21"/>
        <v>19</v>
      </c>
      <c r="AI27" s="5">
        <f t="shared" si="22"/>
        <v>0</v>
      </c>
      <c r="AJ27" s="6">
        <v>4</v>
      </c>
    </row>
    <row r="28" spans="1:36" ht="12.75">
      <c r="A28">
        <v>10</v>
      </c>
      <c r="B28" s="1"/>
      <c r="C28" s="5">
        <f t="shared" si="0"/>
        <v>12</v>
      </c>
      <c r="D28" s="5">
        <f t="shared" si="1"/>
        <v>5</v>
      </c>
      <c r="E28" s="5">
        <v>8</v>
      </c>
      <c r="F28" s="5">
        <f t="shared" si="2"/>
        <v>12</v>
      </c>
      <c r="G28" s="5">
        <f t="shared" si="3"/>
        <v>0</v>
      </c>
      <c r="H28" s="5">
        <f t="shared" si="4"/>
        <v>0</v>
      </c>
      <c r="I28" s="6">
        <v>10</v>
      </c>
      <c r="J28" s="1"/>
      <c r="K28" s="1"/>
      <c r="L28" s="5">
        <f t="shared" si="5"/>
        <v>6</v>
      </c>
      <c r="M28" s="5">
        <f t="shared" si="6"/>
        <v>15</v>
      </c>
      <c r="N28" s="5">
        <f t="shared" si="7"/>
        <v>15</v>
      </c>
      <c r="O28" s="5">
        <f t="shared" si="8"/>
        <v>6</v>
      </c>
      <c r="P28" s="5">
        <f t="shared" si="9"/>
        <v>0</v>
      </c>
      <c r="Q28" s="5">
        <f t="shared" si="10"/>
        <v>16</v>
      </c>
      <c r="R28" s="6">
        <v>15</v>
      </c>
      <c r="S28" s="1"/>
      <c r="T28" s="5"/>
      <c r="U28" s="5">
        <f t="shared" si="11"/>
        <v>51</v>
      </c>
      <c r="V28" s="5">
        <f t="shared" si="12"/>
        <v>6</v>
      </c>
      <c r="W28" s="5">
        <f t="shared" si="13"/>
        <v>20</v>
      </c>
      <c r="X28" s="5">
        <f t="shared" si="14"/>
        <v>35</v>
      </c>
      <c r="Y28" s="5">
        <f t="shared" si="15"/>
        <v>16</v>
      </c>
      <c r="Z28" s="5">
        <f t="shared" si="16"/>
        <v>0</v>
      </c>
      <c r="AA28" s="6">
        <v>60</v>
      </c>
      <c r="AC28" s="5"/>
      <c r="AD28" s="5">
        <f t="shared" si="17"/>
        <v>24</v>
      </c>
      <c r="AE28" s="5">
        <f t="shared" si="18"/>
        <v>4</v>
      </c>
      <c r="AF28" s="5">
        <f t="shared" si="19"/>
        <v>35</v>
      </c>
      <c r="AG28" s="5">
        <f t="shared" si="20"/>
        <v>0</v>
      </c>
      <c r="AH28" s="5">
        <f t="shared" si="21"/>
        <v>24</v>
      </c>
      <c r="AI28" s="5">
        <f t="shared" si="22"/>
        <v>0</v>
      </c>
      <c r="AJ28" s="6">
        <v>15</v>
      </c>
    </row>
    <row r="29" spans="1:36" ht="12.75">
      <c r="A29">
        <v>11</v>
      </c>
      <c r="B29" s="1"/>
      <c r="C29" s="5">
        <f t="shared" si="0"/>
        <v>5</v>
      </c>
      <c r="D29" s="5">
        <f t="shared" si="1"/>
        <v>6</v>
      </c>
      <c r="E29" s="5">
        <v>8</v>
      </c>
      <c r="F29" s="5">
        <f t="shared" si="2"/>
        <v>5</v>
      </c>
      <c r="G29" s="5">
        <f t="shared" si="3"/>
        <v>0</v>
      </c>
      <c r="H29" s="5">
        <f t="shared" si="4"/>
        <v>3</v>
      </c>
      <c r="I29" s="6">
        <v>10</v>
      </c>
      <c r="J29" s="1"/>
      <c r="K29" s="1"/>
      <c r="L29" s="5">
        <f t="shared" si="5"/>
        <v>15</v>
      </c>
      <c r="M29" s="5">
        <f t="shared" si="6"/>
        <v>35</v>
      </c>
      <c r="N29" s="5">
        <f t="shared" si="7"/>
        <v>10</v>
      </c>
      <c r="O29" s="5">
        <f t="shared" si="8"/>
        <v>15</v>
      </c>
      <c r="P29" s="5">
        <f t="shared" si="9"/>
        <v>0</v>
      </c>
      <c r="Q29" s="5">
        <f t="shared" si="10"/>
        <v>16</v>
      </c>
      <c r="R29" s="6">
        <v>9</v>
      </c>
      <c r="S29" s="1"/>
      <c r="T29" s="5"/>
      <c r="U29" s="5">
        <f t="shared" si="11"/>
        <v>22</v>
      </c>
      <c r="V29" s="5">
        <f t="shared" si="12"/>
        <v>0</v>
      </c>
      <c r="W29" s="5">
        <f t="shared" si="13"/>
        <v>15</v>
      </c>
      <c r="X29" s="5">
        <f t="shared" si="14"/>
        <v>20</v>
      </c>
      <c r="Y29" s="5">
        <f t="shared" si="15"/>
        <v>2</v>
      </c>
      <c r="Z29" s="5">
        <f t="shared" si="16"/>
        <v>0</v>
      </c>
      <c r="AA29" s="6">
        <v>5</v>
      </c>
      <c r="AC29" s="5"/>
      <c r="AD29" s="5">
        <f t="shared" si="17"/>
        <v>28</v>
      </c>
      <c r="AE29" s="5">
        <f t="shared" si="18"/>
        <v>15</v>
      </c>
      <c r="AF29" s="5">
        <f t="shared" si="19"/>
        <v>60</v>
      </c>
      <c r="AG29" s="5">
        <f t="shared" si="20"/>
        <v>28</v>
      </c>
      <c r="AH29" s="5">
        <f t="shared" si="21"/>
        <v>0</v>
      </c>
      <c r="AI29" s="5">
        <f t="shared" si="22"/>
        <v>7</v>
      </c>
      <c r="AJ29" s="6">
        <v>25</v>
      </c>
    </row>
    <row r="30" spans="1:36" ht="12.75">
      <c r="A30">
        <v>12</v>
      </c>
      <c r="B30" s="1"/>
      <c r="C30" s="5">
        <f t="shared" si="0"/>
        <v>6</v>
      </c>
      <c r="D30" s="5">
        <f t="shared" si="1"/>
        <v>15</v>
      </c>
      <c r="E30" s="5">
        <v>8</v>
      </c>
      <c r="F30" s="5">
        <f t="shared" si="2"/>
        <v>6</v>
      </c>
      <c r="G30" s="5">
        <f t="shared" si="3"/>
        <v>0</v>
      </c>
      <c r="H30" s="5">
        <f t="shared" si="4"/>
        <v>5</v>
      </c>
      <c r="I30" s="6">
        <v>10</v>
      </c>
      <c r="J30" s="1"/>
      <c r="K30" s="1"/>
      <c r="L30" s="5">
        <f t="shared" si="5"/>
        <v>35</v>
      </c>
      <c r="M30" s="5">
        <f t="shared" si="6"/>
        <v>20</v>
      </c>
      <c r="N30" s="5">
        <f t="shared" si="7"/>
        <v>10</v>
      </c>
      <c r="O30" s="5">
        <f t="shared" si="8"/>
        <v>26</v>
      </c>
      <c r="P30" s="5">
        <f t="shared" si="9"/>
        <v>9</v>
      </c>
      <c r="Q30" s="5">
        <f t="shared" si="10"/>
        <v>0</v>
      </c>
      <c r="R30" s="6">
        <v>12</v>
      </c>
      <c r="S30" s="1"/>
      <c r="T30" s="5"/>
      <c r="U30" s="5">
        <f t="shared" si="11"/>
        <v>2</v>
      </c>
      <c r="V30" s="5">
        <f t="shared" si="12"/>
        <v>28</v>
      </c>
      <c r="W30" s="5">
        <f t="shared" si="13"/>
        <v>9</v>
      </c>
      <c r="X30" s="5">
        <f t="shared" si="14"/>
        <v>2</v>
      </c>
      <c r="Y30" s="5">
        <f t="shared" si="15"/>
        <v>0</v>
      </c>
      <c r="Z30" s="5">
        <f t="shared" si="16"/>
        <v>13</v>
      </c>
      <c r="AA30" s="6">
        <v>50</v>
      </c>
      <c r="AC30" s="5"/>
      <c r="AD30" s="5">
        <f t="shared" si="17"/>
        <v>15</v>
      </c>
      <c r="AE30" s="5">
        <f t="shared" si="18"/>
        <v>25</v>
      </c>
      <c r="AF30" s="5">
        <f t="shared" si="19"/>
        <v>5</v>
      </c>
      <c r="AG30" s="5">
        <f t="shared" si="20"/>
        <v>15</v>
      </c>
      <c r="AH30" s="5">
        <f t="shared" si="21"/>
        <v>0</v>
      </c>
      <c r="AI30" s="5">
        <f t="shared" si="22"/>
        <v>52</v>
      </c>
      <c r="AJ30" s="6">
        <v>60</v>
      </c>
    </row>
    <row r="31" spans="1:36" ht="12.75">
      <c r="A31">
        <v>13</v>
      </c>
      <c r="B31" s="1"/>
      <c r="C31" s="5">
        <f t="shared" si="0"/>
        <v>15</v>
      </c>
      <c r="D31" s="5">
        <f t="shared" si="1"/>
        <v>26</v>
      </c>
      <c r="E31" s="5">
        <v>8</v>
      </c>
      <c r="F31" s="5">
        <f t="shared" si="2"/>
        <v>13</v>
      </c>
      <c r="G31" s="5">
        <f t="shared" si="3"/>
        <v>2</v>
      </c>
      <c r="H31" s="5">
        <f t="shared" si="4"/>
        <v>0</v>
      </c>
      <c r="I31" s="6">
        <v>8</v>
      </c>
      <c r="J31" s="1"/>
      <c r="K31" s="1"/>
      <c r="L31" s="5">
        <f t="shared" si="5"/>
        <v>29</v>
      </c>
      <c r="M31" s="5">
        <f t="shared" si="6"/>
        <v>2</v>
      </c>
      <c r="N31" s="5">
        <f t="shared" si="7"/>
        <v>10</v>
      </c>
      <c r="O31" s="5">
        <f t="shared" si="8"/>
        <v>10</v>
      </c>
      <c r="P31" s="5">
        <f t="shared" si="9"/>
        <v>19</v>
      </c>
      <c r="Q31" s="5">
        <f t="shared" si="10"/>
        <v>0</v>
      </c>
      <c r="R31" s="6">
        <v>5</v>
      </c>
      <c r="S31" s="1"/>
      <c r="T31" s="5"/>
      <c r="U31" s="5">
        <f t="shared" si="11"/>
        <v>28</v>
      </c>
      <c r="V31" s="5">
        <f t="shared" si="12"/>
        <v>15</v>
      </c>
      <c r="W31" s="5">
        <f t="shared" si="13"/>
        <v>12</v>
      </c>
      <c r="X31" s="5">
        <f t="shared" si="14"/>
        <v>22</v>
      </c>
      <c r="Y31" s="5">
        <f t="shared" si="15"/>
        <v>6</v>
      </c>
      <c r="Z31" s="5">
        <f t="shared" si="16"/>
        <v>0</v>
      </c>
      <c r="AA31" s="6">
        <v>20</v>
      </c>
      <c r="AC31" s="5"/>
      <c r="AD31" s="5">
        <f t="shared" si="17"/>
        <v>25</v>
      </c>
      <c r="AE31" s="5">
        <f t="shared" si="18"/>
        <v>60</v>
      </c>
      <c r="AF31" s="5">
        <f t="shared" si="19"/>
        <v>50</v>
      </c>
      <c r="AG31" s="5">
        <f t="shared" si="20"/>
        <v>25</v>
      </c>
      <c r="AH31" s="5">
        <f t="shared" si="21"/>
        <v>0</v>
      </c>
      <c r="AI31" s="5">
        <f t="shared" si="22"/>
        <v>32</v>
      </c>
      <c r="AJ31" s="6">
        <v>50</v>
      </c>
    </row>
    <row r="32" spans="1:36" ht="12.75">
      <c r="A32">
        <v>14</v>
      </c>
      <c r="C32" s="5">
        <f t="shared" si="0"/>
        <v>28</v>
      </c>
      <c r="D32" s="5">
        <f t="shared" si="1"/>
        <v>10</v>
      </c>
      <c r="E32" s="5">
        <v>8</v>
      </c>
      <c r="F32" s="5">
        <f t="shared" si="2"/>
        <v>8</v>
      </c>
      <c r="G32" s="5">
        <f t="shared" si="3"/>
        <v>20</v>
      </c>
      <c r="H32" s="5">
        <f t="shared" si="4"/>
        <v>0</v>
      </c>
      <c r="I32" s="6">
        <v>8</v>
      </c>
      <c r="L32" s="5">
        <f t="shared" si="5"/>
        <v>21</v>
      </c>
      <c r="M32" s="5">
        <f t="shared" si="6"/>
        <v>22</v>
      </c>
      <c r="N32" s="5">
        <f t="shared" si="7"/>
        <v>8</v>
      </c>
      <c r="O32" s="5">
        <f t="shared" si="8"/>
        <v>10</v>
      </c>
      <c r="P32" s="5">
        <f t="shared" si="9"/>
        <v>11</v>
      </c>
      <c r="Q32" s="5">
        <f t="shared" si="10"/>
        <v>0</v>
      </c>
      <c r="R32" s="6">
        <v>10</v>
      </c>
      <c r="S32" s="1"/>
      <c r="T32" s="5"/>
      <c r="U32" s="5">
        <f t="shared" si="11"/>
        <v>21</v>
      </c>
      <c r="V32" s="5">
        <f t="shared" si="12"/>
        <v>25</v>
      </c>
      <c r="W32" s="5">
        <f t="shared" si="13"/>
        <v>5</v>
      </c>
      <c r="X32" s="5">
        <f t="shared" si="14"/>
        <v>12</v>
      </c>
      <c r="Y32" s="5">
        <f t="shared" si="15"/>
        <v>9</v>
      </c>
      <c r="Z32" s="5">
        <f t="shared" si="16"/>
        <v>0</v>
      </c>
      <c r="AA32" s="6">
        <v>50</v>
      </c>
      <c r="AC32" s="5"/>
      <c r="AD32" s="5">
        <f t="shared" si="17"/>
        <v>60</v>
      </c>
      <c r="AE32" s="5">
        <f t="shared" si="18"/>
        <v>50</v>
      </c>
      <c r="AF32" s="5">
        <f t="shared" si="19"/>
        <v>20</v>
      </c>
      <c r="AG32" s="5">
        <f t="shared" si="20"/>
        <v>60</v>
      </c>
      <c r="AH32" s="5">
        <f t="shared" si="21"/>
        <v>0</v>
      </c>
      <c r="AI32" s="5">
        <f t="shared" si="22"/>
        <v>22</v>
      </c>
      <c r="AJ32" s="6">
        <v>110</v>
      </c>
    </row>
    <row r="33" spans="1:36" ht="12.75">
      <c r="A33">
        <v>15</v>
      </c>
      <c r="C33" s="5">
        <f t="shared" si="0"/>
        <v>30</v>
      </c>
      <c r="D33" s="5">
        <f t="shared" si="1"/>
        <v>10</v>
      </c>
      <c r="E33" s="5">
        <v>8</v>
      </c>
      <c r="F33" s="5">
        <f t="shared" si="2"/>
        <v>8</v>
      </c>
      <c r="G33" s="5">
        <f t="shared" si="3"/>
        <v>22</v>
      </c>
      <c r="H33" s="5">
        <f t="shared" si="4"/>
        <v>0</v>
      </c>
      <c r="I33" s="6">
        <v>10</v>
      </c>
      <c r="L33" s="5">
        <f t="shared" si="5"/>
        <v>33</v>
      </c>
      <c r="M33" s="5">
        <f t="shared" si="6"/>
        <v>12</v>
      </c>
      <c r="N33" s="5">
        <f t="shared" si="7"/>
        <v>8</v>
      </c>
      <c r="O33" s="5">
        <f t="shared" si="8"/>
        <v>8</v>
      </c>
      <c r="P33" s="5">
        <f t="shared" si="9"/>
        <v>25</v>
      </c>
      <c r="Q33" s="5">
        <f t="shared" si="10"/>
        <v>0</v>
      </c>
      <c r="R33" s="6">
        <v>5</v>
      </c>
      <c r="S33" s="1"/>
      <c r="T33" s="5"/>
      <c r="U33" s="5">
        <f t="shared" si="11"/>
        <v>34</v>
      </c>
      <c r="V33" s="5">
        <f t="shared" si="12"/>
        <v>60</v>
      </c>
      <c r="W33" s="5">
        <f t="shared" si="13"/>
        <v>10</v>
      </c>
      <c r="X33" s="5">
        <f t="shared" si="14"/>
        <v>5</v>
      </c>
      <c r="Y33" s="5">
        <f t="shared" si="15"/>
        <v>29</v>
      </c>
      <c r="Z33" s="5">
        <f t="shared" si="16"/>
        <v>0</v>
      </c>
      <c r="AA33" s="6">
        <v>0</v>
      </c>
      <c r="AC33" s="5"/>
      <c r="AD33" s="5">
        <f t="shared" si="17"/>
        <v>50</v>
      </c>
      <c r="AE33" s="5">
        <f t="shared" si="18"/>
        <v>110</v>
      </c>
      <c r="AF33" s="5">
        <f t="shared" si="19"/>
        <v>50</v>
      </c>
      <c r="AG33" s="5">
        <f t="shared" si="20"/>
        <v>42</v>
      </c>
      <c r="AH33" s="5">
        <f t="shared" si="21"/>
        <v>8</v>
      </c>
      <c r="AI33" s="5">
        <f t="shared" si="22"/>
        <v>0</v>
      </c>
      <c r="AJ33" s="6">
        <v>0</v>
      </c>
    </row>
    <row r="34" spans="1:36" ht="12.75">
      <c r="A34">
        <v>16</v>
      </c>
      <c r="C34" s="5">
        <f t="shared" si="0"/>
        <v>32</v>
      </c>
      <c r="D34" s="5">
        <f t="shared" si="1"/>
        <v>8</v>
      </c>
      <c r="E34" s="5">
        <v>8</v>
      </c>
      <c r="F34" s="5">
        <f t="shared" si="2"/>
        <v>8</v>
      </c>
      <c r="G34" s="5">
        <f t="shared" si="3"/>
        <v>24</v>
      </c>
      <c r="H34" s="5">
        <f t="shared" si="4"/>
        <v>0</v>
      </c>
      <c r="I34" s="6">
        <v>8</v>
      </c>
      <c r="L34" s="5">
        <f t="shared" si="5"/>
        <v>37</v>
      </c>
      <c r="M34" s="5">
        <f t="shared" si="6"/>
        <v>5</v>
      </c>
      <c r="N34" s="5">
        <f t="shared" si="7"/>
        <v>10</v>
      </c>
      <c r="O34" s="5">
        <f t="shared" si="8"/>
        <v>8</v>
      </c>
      <c r="P34" s="5">
        <f t="shared" si="9"/>
        <v>29</v>
      </c>
      <c r="Q34" s="5">
        <f t="shared" si="10"/>
        <v>0</v>
      </c>
      <c r="R34" s="6">
        <v>8</v>
      </c>
      <c r="S34" s="1"/>
      <c r="T34" s="5"/>
      <c r="U34" s="5">
        <f t="shared" si="11"/>
        <v>89</v>
      </c>
      <c r="V34" s="5">
        <f t="shared" si="12"/>
        <v>42</v>
      </c>
      <c r="W34" s="5">
        <f t="shared" si="13"/>
        <v>5</v>
      </c>
      <c r="X34" s="5">
        <f t="shared" si="14"/>
        <v>10</v>
      </c>
      <c r="Y34" s="5">
        <f t="shared" si="15"/>
        <v>79</v>
      </c>
      <c r="Z34" s="5">
        <f t="shared" si="16"/>
        <v>0</v>
      </c>
      <c r="AA34" s="6">
        <v>0</v>
      </c>
      <c r="AC34" s="5"/>
      <c r="AD34" s="5">
        <f t="shared" si="17"/>
        <v>118</v>
      </c>
      <c r="AE34" s="5">
        <f t="shared" si="18"/>
        <v>0</v>
      </c>
      <c r="AF34" s="5">
        <f t="shared" si="19"/>
        <v>0</v>
      </c>
      <c r="AG34" s="5">
        <f t="shared" si="20"/>
        <v>50</v>
      </c>
      <c r="AH34" s="5">
        <f t="shared" si="21"/>
        <v>68</v>
      </c>
      <c r="AI34" s="5">
        <f t="shared" si="22"/>
        <v>0</v>
      </c>
      <c r="AJ34" s="6">
        <v>50</v>
      </c>
    </row>
    <row r="35" spans="1:36" ht="12.75">
      <c r="A35">
        <v>17</v>
      </c>
      <c r="C35" s="5">
        <f t="shared" si="0"/>
        <v>32</v>
      </c>
      <c r="D35" s="5">
        <f t="shared" si="1"/>
        <v>8</v>
      </c>
      <c r="E35" s="5">
        <v>8</v>
      </c>
      <c r="F35" s="5">
        <f t="shared" si="2"/>
        <v>8</v>
      </c>
      <c r="G35" s="5">
        <f t="shared" si="3"/>
        <v>24</v>
      </c>
      <c r="H35" s="5">
        <f t="shared" si="4"/>
        <v>0</v>
      </c>
      <c r="I35" s="6">
        <v>8</v>
      </c>
      <c r="L35" s="5">
        <f t="shared" si="5"/>
        <v>34</v>
      </c>
      <c r="M35" s="5">
        <f t="shared" si="6"/>
        <v>10</v>
      </c>
      <c r="N35" s="5">
        <f t="shared" si="7"/>
        <v>8</v>
      </c>
      <c r="O35" s="5">
        <f t="shared" si="8"/>
        <v>10</v>
      </c>
      <c r="P35" s="5">
        <f t="shared" si="9"/>
        <v>24</v>
      </c>
      <c r="Q35" s="5">
        <f t="shared" si="10"/>
        <v>0</v>
      </c>
      <c r="R35" s="6">
        <v>2</v>
      </c>
      <c r="S35" s="1"/>
      <c r="T35" s="5"/>
      <c r="U35" s="5">
        <f t="shared" si="11"/>
        <v>121</v>
      </c>
      <c r="V35" s="5">
        <f t="shared" si="12"/>
        <v>50</v>
      </c>
      <c r="W35" s="5">
        <f t="shared" si="13"/>
        <v>8</v>
      </c>
      <c r="X35" s="5">
        <f t="shared" si="14"/>
        <v>5</v>
      </c>
      <c r="Y35" s="5">
        <f t="shared" si="15"/>
        <v>116</v>
      </c>
      <c r="Z35" s="5">
        <f t="shared" si="16"/>
        <v>0</v>
      </c>
      <c r="AA35" s="6">
        <v>0</v>
      </c>
      <c r="AC35" s="5"/>
      <c r="AD35" s="5">
        <f t="shared" si="17"/>
        <v>68</v>
      </c>
      <c r="AE35" s="5">
        <f t="shared" si="18"/>
        <v>50</v>
      </c>
      <c r="AF35" s="5">
        <f t="shared" si="19"/>
        <v>0</v>
      </c>
      <c r="AG35" s="5">
        <f t="shared" si="20"/>
        <v>0</v>
      </c>
      <c r="AH35" s="5">
        <f t="shared" si="21"/>
        <v>68</v>
      </c>
      <c r="AI35" s="5">
        <f t="shared" si="22"/>
        <v>0</v>
      </c>
      <c r="AJ35" s="6">
        <v>0</v>
      </c>
    </row>
    <row r="36" spans="1:36" ht="12.75">
      <c r="A36">
        <v>18</v>
      </c>
      <c r="C36" s="5">
        <f t="shared" si="0"/>
        <v>32</v>
      </c>
      <c r="D36" s="5">
        <f t="shared" si="1"/>
        <v>10</v>
      </c>
      <c r="E36" s="5">
        <v>8</v>
      </c>
      <c r="F36" s="5">
        <f t="shared" si="2"/>
        <v>8</v>
      </c>
      <c r="G36" s="5">
        <f t="shared" si="3"/>
        <v>24</v>
      </c>
      <c r="H36" s="5">
        <f t="shared" si="4"/>
        <v>0</v>
      </c>
      <c r="I36" s="6">
        <v>6</v>
      </c>
      <c r="L36" s="5">
        <f t="shared" si="5"/>
        <v>34</v>
      </c>
      <c r="M36" s="5">
        <f t="shared" si="6"/>
        <v>5</v>
      </c>
      <c r="N36" s="5">
        <f t="shared" si="7"/>
        <v>8</v>
      </c>
      <c r="O36" s="5">
        <f t="shared" si="8"/>
        <v>8</v>
      </c>
      <c r="P36" s="5">
        <f t="shared" si="9"/>
        <v>26</v>
      </c>
      <c r="Q36" s="5">
        <f t="shared" si="10"/>
        <v>0</v>
      </c>
      <c r="R36" s="6">
        <v>8</v>
      </c>
      <c r="S36" s="1"/>
      <c r="T36" s="5"/>
      <c r="U36" s="5">
        <f t="shared" si="11"/>
        <v>166</v>
      </c>
      <c r="V36" s="5">
        <f t="shared" si="12"/>
        <v>0</v>
      </c>
      <c r="W36" s="5">
        <f t="shared" si="13"/>
        <v>2</v>
      </c>
      <c r="X36" s="5">
        <f t="shared" si="14"/>
        <v>8</v>
      </c>
      <c r="Y36" s="5">
        <f t="shared" si="15"/>
        <v>158</v>
      </c>
      <c r="Z36" s="5">
        <f t="shared" si="16"/>
        <v>0</v>
      </c>
      <c r="AA36" s="6">
        <v>1</v>
      </c>
      <c r="AC36" s="5"/>
      <c r="AD36" s="5">
        <f t="shared" si="17"/>
        <v>118</v>
      </c>
      <c r="AE36" s="5">
        <f t="shared" si="18"/>
        <v>0</v>
      </c>
      <c r="AF36" s="5">
        <f t="shared" si="19"/>
        <v>0</v>
      </c>
      <c r="AG36" s="5">
        <f t="shared" si="20"/>
        <v>0</v>
      </c>
      <c r="AH36" s="5">
        <f t="shared" si="21"/>
        <v>118</v>
      </c>
      <c r="AI36" s="5">
        <f t="shared" si="22"/>
        <v>0</v>
      </c>
      <c r="AJ36" s="6">
        <v>0</v>
      </c>
    </row>
    <row r="37" spans="1:36" ht="12.75">
      <c r="A37">
        <v>19</v>
      </c>
      <c r="C37" s="5">
        <f t="shared" si="0"/>
        <v>34</v>
      </c>
      <c r="D37" s="5">
        <f t="shared" si="1"/>
        <v>8</v>
      </c>
      <c r="E37" s="5">
        <v>8</v>
      </c>
      <c r="F37" s="5">
        <f t="shared" si="2"/>
        <v>8</v>
      </c>
      <c r="G37" s="5">
        <f t="shared" si="3"/>
        <v>26</v>
      </c>
      <c r="H37" s="5">
        <f t="shared" si="4"/>
        <v>0</v>
      </c>
      <c r="I37" s="6">
        <v>2</v>
      </c>
      <c r="L37" s="5">
        <f t="shared" si="5"/>
        <v>31</v>
      </c>
      <c r="M37" s="5">
        <f t="shared" si="6"/>
        <v>8</v>
      </c>
      <c r="N37" s="5">
        <f t="shared" si="7"/>
        <v>6</v>
      </c>
      <c r="O37" s="5">
        <f t="shared" si="8"/>
        <v>8</v>
      </c>
      <c r="P37" s="5">
        <f t="shared" si="9"/>
        <v>23</v>
      </c>
      <c r="Q37" s="5">
        <f t="shared" si="10"/>
        <v>0</v>
      </c>
      <c r="R37" s="6">
        <v>0</v>
      </c>
      <c r="S37" s="1"/>
      <c r="T37" s="5"/>
      <c r="U37" s="5">
        <f t="shared" si="11"/>
        <v>158</v>
      </c>
      <c r="V37" s="5">
        <f t="shared" si="12"/>
        <v>0</v>
      </c>
      <c r="W37" s="5">
        <f t="shared" si="13"/>
        <v>8</v>
      </c>
      <c r="X37" s="5">
        <f t="shared" si="14"/>
        <v>2</v>
      </c>
      <c r="Y37" s="5">
        <f t="shared" si="15"/>
        <v>156</v>
      </c>
      <c r="Z37" s="5">
        <f t="shared" si="16"/>
        <v>0</v>
      </c>
      <c r="AA37" s="6">
        <v>1</v>
      </c>
      <c r="AC37" s="5"/>
      <c r="AD37" s="5">
        <f t="shared" si="17"/>
        <v>118</v>
      </c>
      <c r="AE37" s="5">
        <f t="shared" si="18"/>
        <v>0</v>
      </c>
      <c r="AF37" s="5">
        <f t="shared" si="19"/>
        <v>1</v>
      </c>
      <c r="AG37" s="5">
        <f t="shared" si="20"/>
        <v>0</v>
      </c>
      <c r="AH37" s="5">
        <f t="shared" si="21"/>
        <v>118</v>
      </c>
      <c r="AI37" s="5">
        <f t="shared" si="22"/>
        <v>0</v>
      </c>
      <c r="AJ37" s="6">
        <v>0</v>
      </c>
    </row>
    <row r="38" spans="1:36" ht="12.75">
      <c r="A38">
        <v>20</v>
      </c>
      <c r="C38" s="5">
        <f t="shared" si="0"/>
        <v>34</v>
      </c>
      <c r="D38" s="5">
        <f t="shared" si="1"/>
        <v>8</v>
      </c>
      <c r="E38" s="5">
        <v>8</v>
      </c>
      <c r="F38" s="5">
        <f t="shared" si="2"/>
        <v>8</v>
      </c>
      <c r="G38" s="5">
        <f t="shared" si="3"/>
        <v>26</v>
      </c>
      <c r="H38" s="5">
        <f t="shared" si="4"/>
        <v>0</v>
      </c>
      <c r="I38" s="6">
        <v>2</v>
      </c>
      <c r="L38" s="5">
        <f t="shared" si="5"/>
        <v>31</v>
      </c>
      <c r="M38" s="5">
        <f t="shared" si="6"/>
        <v>2</v>
      </c>
      <c r="N38" s="5">
        <f t="shared" si="7"/>
        <v>2</v>
      </c>
      <c r="O38" s="5">
        <f t="shared" si="8"/>
        <v>6</v>
      </c>
      <c r="P38" s="5">
        <f t="shared" si="9"/>
        <v>25</v>
      </c>
      <c r="Q38" s="5">
        <f t="shared" si="10"/>
        <v>0</v>
      </c>
      <c r="R38" s="6">
        <v>4</v>
      </c>
      <c r="S38" s="1"/>
      <c r="T38" s="5"/>
      <c r="U38" s="5">
        <f t="shared" si="11"/>
        <v>156</v>
      </c>
      <c r="V38" s="5">
        <f t="shared" si="12"/>
        <v>0</v>
      </c>
      <c r="W38" s="5">
        <f t="shared" si="13"/>
        <v>0</v>
      </c>
      <c r="X38" s="5">
        <f t="shared" si="14"/>
        <v>8</v>
      </c>
      <c r="Y38" s="5">
        <f t="shared" si="15"/>
        <v>148</v>
      </c>
      <c r="Z38" s="5">
        <f t="shared" si="16"/>
        <v>0</v>
      </c>
      <c r="AA38" s="6">
        <v>1</v>
      </c>
      <c r="AC38" s="5"/>
      <c r="AD38" s="5">
        <f t="shared" si="17"/>
        <v>118</v>
      </c>
      <c r="AE38" s="5">
        <f t="shared" si="18"/>
        <v>0</v>
      </c>
      <c r="AF38" s="5">
        <f t="shared" si="19"/>
        <v>1</v>
      </c>
      <c r="AG38" s="5">
        <f t="shared" si="20"/>
        <v>1</v>
      </c>
      <c r="AH38" s="5">
        <f t="shared" si="21"/>
        <v>117</v>
      </c>
      <c r="AI38" s="5">
        <f t="shared" si="22"/>
        <v>0</v>
      </c>
      <c r="AJ38" s="6">
        <v>0</v>
      </c>
    </row>
    <row r="39" spans="1:36" ht="12.75">
      <c r="A39">
        <v>21</v>
      </c>
      <c r="C39" s="5">
        <f t="shared" si="0"/>
        <v>34</v>
      </c>
      <c r="D39" s="5">
        <f t="shared" si="1"/>
        <v>6</v>
      </c>
      <c r="E39" s="5">
        <v>8</v>
      </c>
      <c r="F39" s="5">
        <f t="shared" si="2"/>
        <v>8</v>
      </c>
      <c r="G39" s="5">
        <f t="shared" si="3"/>
        <v>26</v>
      </c>
      <c r="H39" s="5">
        <f t="shared" si="4"/>
        <v>0</v>
      </c>
      <c r="I39" s="6">
        <v>8</v>
      </c>
      <c r="L39" s="5">
        <f t="shared" si="5"/>
        <v>27</v>
      </c>
      <c r="M39" s="5">
        <f t="shared" si="6"/>
        <v>8</v>
      </c>
      <c r="N39" s="5">
        <f t="shared" si="7"/>
        <v>2</v>
      </c>
      <c r="O39" s="5">
        <f t="shared" si="8"/>
        <v>2</v>
      </c>
      <c r="P39" s="5">
        <f t="shared" si="9"/>
        <v>25</v>
      </c>
      <c r="Q39" s="5">
        <f t="shared" si="10"/>
        <v>0</v>
      </c>
      <c r="R39" s="6">
        <v>4</v>
      </c>
      <c r="S39" s="1"/>
      <c r="T39" s="5"/>
      <c r="U39" s="5">
        <f t="shared" si="11"/>
        <v>148</v>
      </c>
      <c r="V39" s="5">
        <f t="shared" si="12"/>
        <v>1</v>
      </c>
      <c r="W39" s="5">
        <f t="shared" si="13"/>
        <v>4</v>
      </c>
      <c r="X39" s="5">
        <f t="shared" si="14"/>
        <v>0</v>
      </c>
      <c r="Y39" s="5">
        <f t="shared" si="15"/>
        <v>148</v>
      </c>
      <c r="Z39" s="5">
        <f t="shared" si="16"/>
        <v>0</v>
      </c>
      <c r="AA39" s="6">
        <v>0</v>
      </c>
      <c r="AC39" s="5"/>
      <c r="AD39" s="5">
        <f t="shared" si="17"/>
        <v>117</v>
      </c>
      <c r="AE39" s="5">
        <f t="shared" si="18"/>
        <v>0</v>
      </c>
      <c r="AF39" s="5">
        <f t="shared" si="19"/>
        <v>1</v>
      </c>
      <c r="AG39" s="5">
        <f t="shared" si="20"/>
        <v>1</v>
      </c>
      <c r="AH39" s="5">
        <f t="shared" si="21"/>
        <v>116</v>
      </c>
      <c r="AI39" s="5">
        <f t="shared" si="22"/>
        <v>0</v>
      </c>
      <c r="AJ39" s="6">
        <v>0</v>
      </c>
    </row>
    <row r="40" spans="1:36" ht="12.75">
      <c r="A40">
        <v>22</v>
      </c>
      <c r="C40" s="5">
        <f t="shared" si="0"/>
        <v>32</v>
      </c>
      <c r="D40" s="5">
        <f t="shared" si="1"/>
        <v>2</v>
      </c>
      <c r="E40" s="5">
        <v>8</v>
      </c>
      <c r="F40" s="5">
        <f t="shared" si="2"/>
        <v>8</v>
      </c>
      <c r="G40" s="5">
        <f t="shared" si="3"/>
        <v>24</v>
      </c>
      <c r="H40" s="5">
        <f t="shared" si="4"/>
        <v>0</v>
      </c>
      <c r="I40" s="6">
        <v>8</v>
      </c>
      <c r="L40" s="5">
        <f t="shared" si="5"/>
        <v>33</v>
      </c>
      <c r="M40" s="5">
        <f t="shared" si="6"/>
        <v>0</v>
      </c>
      <c r="N40" s="5">
        <f t="shared" si="7"/>
        <v>8</v>
      </c>
      <c r="O40" s="5">
        <f t="shared" si="8"/>
        <v>2</v>
      </c>
      <c r="P40" s="5">
        <f t="shared" si="9"/>
        <v>31</v>
      </c>
      <c r="Q40" s="5">
        <f t="shared" si="10"/>
        <v>0</v>
      </c>
      <c r="R40" s="6">
        <v>0</v>
      </c>
      <c r="S40" s="1"/>
      <c r="T40" s="5"/>
      <c r="U40" s="5">
        <f t="shared" si="11"/>
        <v>149</v>
      </c>
      <c r="V40" s="5">
        <f t="shared" si="12"/>
        <v>1</v>
      </c>
      <c r="W40" s="5">
        <f t="shared" si="13"/>
        <v>4</v>
      </c>
      <c r="X40" s="5">
        <f t="shared" si="14"/>
        <v>4</v>
      </c>
      <c r="Y40" s="5">
        <f t="shared" si="15"/>
        <v>145</v>
      </c>
      <c r="Z40" s="5">
        <f t="shared" si="16"/>
        <v>0</v>
      </c>
      <c r="AA40" s="6">
        <v>0</v>
      </c>
      <c r="AC40" s="5"/>
      <c r="AD40" s="5">
        <f t="shared" si="17"/>
        <v>116</v>
      </c>
      <c r="AE40" s="5">
        <f t="shared" si="18"/>
        <v>0</v>
      </c>
      <c r="AF40" s="5">
        <f t="shared" si="19"/>
        <v>0</v>
      </c>
      <c r="AG40" s="5">
        <f t="shared" si="20"/>
        <v>1</v>
      </c>
      <c r="AH40" s="5">
        <f t="shared" si="21"/>
        <v>115</v>
      </c>
      <c r="AI40" s="5">
        <f t="shared" si="22"/>
        <v>0</v>
      </c>
      <c r="AJ40" s="6">
        <v>0</v>
      </c>
    </row>
    <row r="41" spans="1:36" ht="12.75">
      <c r="A41">
        <v>23</v>
      </c>
      <c r="C41" s="5">
        <f t="shared" si="0"/>
        <v>26</v>
      </c>
      <c r="D41" s="5">
        <f t="shared" si="1"/>
        <v>2</v>
      </c>
      <c r="E41" s="5">
        <v>8</v>
      </c>
      <c r="F41" s="5">
        <f t="shared" si="2"/>
        <v>8</v>
      </c>
      <c r="G41" s="5">
        <f t="shared" si="3"/>
        <v>18</v>
      </c>
      <c r="H41" s="5">
        <f t="shared" si="4"/>
        <v>0</v>
      </c>
      <c r="I41" s="6">
        <v>6</v>
      </c>
      <c r="L41" s="5">
        <f t="shared" si="5"/>
        <v>31</v>
      </c>
      <c r="M41" s="5">
        <f t="shared" si="6"/>
        <v>4</v>
      </c>
      <c r="N41" s="5">
        <f t="shared" si="7"/>
        <v>8</v>
      </c>
      <c r="O41" s="5">
        <f t="shared" si="8"/>
        <v>8</v>
      </c>
      <c r="P41" s="5">
        <f t="shared" si="9"/>
        <v>23</v>
      </c>
      <c r="Q41" s="5">
        <f t="shared" si="10"/>
        <v>0</v>
      </c>
      <c r="R41" s="6">
        <v>4</v>
      </c>
      <c r="S41" s="1"/>
      <c r="T41" s="5"/>
      <c r="U41" s="5">
        <f t="shared" si="11"/>
        <v>146</v>
      </c>
      <c r="V41" s="5">
        <f t="shared" si="12"/>
        <v>1</v>
      </c>
      <c r="W41" s="5">
        <f t="shared" si="13"/>
        <v>0</v>
      </c>
      <c r="X41" s="5">
        <f t="shared" si="14"/>
        <v>4</v>
      </c>
      <c r="Y41" s="5">
        <f t="shared" si="15"/>
        <v>142</v>
      </c>
      <c r="Z41" s="5">
        <f t="shared" si="16"/>
        <v>0</v>
      </c>
      <c r="AA41" s="6">
        <v>0</v>
      </c>
      <c r="AC41" s="5"/>
      <c r="AD41" s="5">
        <f t="shared" si="17"/>
        <v>115</v>
      </c>
      <c r="AE41" s="5">
        <f t="shared" si="18"/>
        <v>0</v>
      </c>
      <c r="AF41" s="5">
        <f t="shared" si="19"/>
        <v>0</v>
      </c>
      <c r="AG41" s="5">
        <f t="shared" si="20"/>
        <v>0</v>
      </c>
      <c r="AH41" s="5">
        <f t="shared" si="21"/>
        <v>115</v>
      </c>
      <c r="AI41" s="5">
        <f t="shared" si="22"/>
        <v>0</v>
      </c>
      <c r="AJ41" s="6">
        <v>0</v>
      </c>
    </row>
    <row r="44" spans="7:35" ht="12.75">
      <c r="G44">
        <f>SUM(G19:G41)</f>
        <v>299</v>
      </c>
      <c r="H44">
        <f>SUM(H19:H41)</f>
        <v>14</v>
      </c>
      <c r="P44">
        <f>SUM(P19:P41)</f>
        <v>365</v>
      </c>
      <c r="Q44">
        <f>SUM(Q19:Q41)</f>
        <v>42</v>
      </c>
      <c r="Y44">
        <f>SUM(Y19:Y41)</f>
        <v>1353</v>
      </c>
      <c r="Z44">
        <f>SUM(Z19:Z41)</f>
        <v>13</v>
      </c>
      <c r="AH44">
        <f>SUM(AH19:AH41)</f>
        <v>948</v>
      </c>
      <c r="AI44">
        <f>SUM(AI19:AI41)</f>
        <v>116</v>
      </c>
    </row>
    <row r="47" spans="4:5" ht="12.75">
      <c r="D47" t="s">
        <v>11</v>
      </c>
      <c r="E47">
        <f>(G44+P44+Y44+AH44)*1+(AI44+Z44+Q44+H44)*0.5</f>
        <v>3057.5</v>
      </c>
    </row>
  </sheetData>
  <printOptions headings="1"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7:AJ47"/>
  <sheetViews>
    <sheetView workbookViewId="0" topLeftCell="A1">
      <selection activeCell="J9" sqref="J9"/>
    </sheetView>
  </sheetViews>
  <sheetFormatPr defaultColWidth="9.140625" defaultRowHeight="12.75"/>
  <cols>
    <col min="1" max="1" width="6.00390625" style="0" bestFit="1" customWidth="1"/>
    <col min="2" max="2" width="8.28125" style="0" customWidth="1"/>
    <col min="3" max="3" width="7.8515625" style="0" customWidth="1"/>
    <col min="4" max="4" width="9.7109375" style="0" bestFit="1" customWidth="1"/>
    <col min="5" max="5" width="8.7109375" style="0" customWidth="1"/>
    <col min="6" max="6" width="8.8515625" style="0" bestFit="1" customWidth="1"/>
    <col min="7" max="7" width="11.28125" style="0" bestFit="1" customWidth="1"/>
    <col min="8" max="9" width="11.28125" style="0" customWidth="1"/>
    <col min="10" max="10" width="5.7109375" style="0" customWidth="1"/>
    <col min="11" max="11" width="9.57421875" style="0" bestFit="1" customWidth="1"/>
    <col min="12" max="12" width="8.57421875" style="0" bestFit="1" customWidth="1"/>
    <col min="13" max="13" width="10.28125" style="0" bestFit="1" customWidth="1"/>
    <col min="14" max="14" width="10.00390625" style="0" bestFit="1" customWidth="1"/>
    <col min="15" max="15" width="9.421875" style="0" bestFit="1" customWidth="1"/>
    <col min="16" max="16" width="11.8515625" style="0" bestFit="1" customWidth="1"/>
    <col min="17" max="17" width="11.00390625" style="0" bestFit="1" customWidth="1"/>
    <col min="19" max="19" width="5.7109375" style="0" customWidth="1"/>
    <col min="28" max="28" width="6.57421875" style="0" customWidth="1"/>
    <col min="29" max="29" width="11.8515625" style="0" customWidth="1"/>
  </cols>
  <sheetData>
    <row r="17" spans="1:36" ht="12.75">
      <c r="A17" s="2" t="s">
        <v>2</v>
      </c>
      <c r="B17" s="2" t="s">
        <v>12</v>
      </c>
      <c r="C17" s="2" t="s">
        <v>3</v>
      </c>
      <c r="D17" s="2" t="s">
        <v>1</v>
      </c>
      <c r="E17" s="2" t="s">
        <v>0</v>
      </c>
      <c r="F17" s="2" t="s">
        <v>4</v>
      </c>
      <c r="G17" s="2" t="s">
        <v>5</v>
      </c>
      <c r="H17" s="2" t="s">
        <v>6</v>
      </c>
      <c r="I17" s="2" t="s">
        <v>7</v>
      </c>
      <c r="J17" s="2"/>
      <c r="K17" s="2" t="s">
        <v>12</v>
      </c>
      <c r="L17" s="2" t="s">
        <v>3</v>
      </c>
      <c r="M17" s="2" t="s">
        <v>1</v>
      </c>
      <c r="N17" s="2" t="s">
        <v>8</v>
      </c>
      <c r="O17" s="2" t="s">
        <v>4</v>
      </c>
      <c r="P17" s="2" t="s">
        <v>5</v>
      </c>
      <c r="Q17" s="2" t="s">
        <v>6</v>
      </c>
      <c r="R17" s="2" t="s">
        <v>7</v>
      </c>
      <c r="S17" s="2"/>
      <c r="T17" s="2" t="s">
        <v>12</v>
      </c>
      <c r="U17" s="2" t="s">
        <v>3</v>
      </c>
      <c r="V17" s="2" t="s">
        <v>1</v>
      </c>
      <c r="W17" s="2" t="s">
        <v>8</v>
      </c>
      <c r="X17" s="2" t="s">
        <v>4</v>
      </c>
      <c r="Y17" s="2" t="s">
        <v>5</v>
      </c>
      <c r="Z17" s="2" t="s">
        <v>6</v>
      </c>
      <c r="AA17" s="2" t="s">
        <v>7</v>
      </c>
      <c r="AC17" s="2" t="s">
        <v>12</v>
      </c>
      <c r="AD17" s="2" t="s">
        <v>3</v>
      </c>
      <c r="AE17" s="2" t="s">
        <v>9</v>
      </c>
      <c r="AF17" s="2" t="s">
        <v>8</v>
      </c>
      <c r="AG17" s="2" t="s">
        <v>4</v>
      </c>
      <c r="AH17" s="2" t="s">
        <v>5</v>
      </c>
      <c r="AI17" s="2" t="s">
        <v>6</v>
      </c>
      <c r="AJ17" s="2" t="s">
        <v>10</v>
      </c>
    </row>
    <row r="18" spans="1:36" ht="12.75">
      <c r="A18" s="7">
        <v>0</v>
      </c>
      <c r="B18" s="4"/>
      <c r="C18" s="4"/>
      <c r="D18" s="4">
        <v>4</v>
      </c>
      <c r="E18" s="4"/>
      <c r="F18" s="4"/>
      <c r="G18" s="4">
        <v>12</v>
      </c>
      <c r="H18" s="4">
        <v>0</v>
      </c>
      <c r="I18" s="4">
        <v>4</v>
      </c>
      <c r="J18" s="1"/>
      <c r="K18" s="4"/>
      <c r="L18" s="4"/>
      <c r="M18" s="4">
        <v>4</v>
      </c>
      <c r="N18" s="4">
        <v>4</v>
      </c>
      <c r="O18" s="4">
        <v>4</v>
      </c>
      <c r="P18" s="4">
        <v>12</v>
      </c>
      <c r="Q18" s="4">
        <v>0</v>
      </c>
      <c r="R18" s="4">
        <v>4</v>
      </c>
      <c r="S18" s="1"/>
      <c r="T18" s="4"/>
      <c r="U18" s="4"/>
      <c r="V18" s="4">
        <v>4</v>
      </c>
      <c r="W18" s="4">
        <v>4</v>
      </c>
      <c r="X18" s="4">
        <v>4</v>
      </c>
      <c r="Y18" s="4">
        <v>12</v>
      </c>
      <c r="Z18" s="4">
        <v>0</v>
      </c>
      <c r="AA18" s="4">
        <v>4</v>
      </c>
      <c r="AC18" s="4"/>
      <c r="AD18" s="4"/>
      <c r="AE18" s="4">
        <v>4</v>
      </c>
      <c r="AF18" s="4">
        <v>4</v>
      </c>
      <c r="AG18" s="4">
        <v>4</v>
      </c>
      <c r="AH18" s="4">
        <v>12</v>
      </c>
      <c r="AI18" s="4">
        <v>0</v>
      </c>
      <c r="AJ18" s="4">
        <v>4</v>
      </c>
    </row>
    <row r="19" spans="1:36" ht="12.75">
      <c r="A19">
        <v>1</v>
      </c>
      <c r="B19" s="1">
        <f>I18</f>
        <v>4</v>
      </c>
      <c r="C19" s="5">
        <f aca="true" t="shared" si="0" ref="C19:C41">G18+D18</f>
        <v>16</v>
      </c>
      <c r="D19" s="5">
        <f aca="true" t="shared" si="1" ref="D19:D41">O18</f>
        <v>4</v>
      </c>
      <c r="E19" s="5">
        <v>4</v>
      </c>
      <c r="F19" s="5">
        <f aca="true" t="shared" si="2" ref="F19:F41">MIN(C19,E19+H18)</f>
        <v>4</v>
      </c>
      <c r="G19" s="5">
        <f aca="true" t="shared" si="3" ref="G19:G41">MAX(0,C19-E19-H18)</f>
        <v>12</v>
      </c>
      <c r="H19" s="5">
        <f aca="true" t="shared" si="4" ref="H19:H41">MAX(0,H18+E19-C19)</f>
        <v>0</v>
      </c>
      <c r="I19" s="6">
        <v>2</v>
      </c>
      <c r="J19" s="1"/>
      <c r="K19" s="5">
        <f>R18</f>
        <v>4</v>
      </c>
      <c r="L19" s="5">
        <f aca="true" t="shared" si="5" ref="L19:L41">P18+M18</f>
        <v>16</v>
      </c>
      <c r="M19" s="5">
        <f aca="true" t="shared" si="6" ref="M19:M41">X18</f>
        <v>4</v>
      </c>
      <c r="N19" s="5">
        <f aca="true" t="shared" si="7" ref="N19:N41">I18</f>
        <v>4</v>
      </c>
      <c r="O19" s="5">
        <f aca="true" t="shared" si="8" ref="O19:O41">MIN(L19,N18+Q18)</f>
        <v>4</v>
      </c>
      <c r="P19" s="5">
        <f aca="true" t="shared" si="9" ref="P19:P41">MAX(0,L19-N18-Q18)</f>
        <v>12</v>
      </c>
      <c r="Q19" s="5">
        <f aca="true" t="shared" si="10" ref="Q19:Q41">MAX(0,N18+Q18-L19)</f>
        <v>0</v>
      </c>
      <c r="R19" s="6">
        <v>6</v>
      </c>
      <c r="S19" s="1"/>
      <c r="T19" s="5">
        <f>AA18</f>
        <v>4</v>
      </c>
      <c r="U19" s="5">
        <f aca="true" t="shared" si="11" ref="U19:U41">Y18+V18</f>
        <v>16</v>
      </c>
      <c r="V19" s="5">
        <f aca="true" t="shared" si="12" ref="V19:V41">AG18</f>
        <v>4</v>
      </c>
      <c r="W19" s="5">
        <f aca="true" t="shared" si="13" ref="W19:W41">R18</f>
        <v>4</v>
      </c>
      <c r="X19" s="5">
        <f aca="true" t="shared" si="14" ref="X19:X41">MIN(U19,W18+Z18)</f>
        <v>4</v>
      </c>
      <c r="Y19" s="5">
        <f aca="true" t="shared" si="15" ref="Y19:Y41">MAX(0,U19-W18-Z18)</f>
        <v>12</v>
      </c>
      <c r="Z19" s="5">
        <f aca="true" t="shared" si="16" ref="Z19:Z41">MAX(0,W18+Z18-U19)</f>
        <v>0</v>
      </c>
      <c r="AA19" s="6">
        <v>6</v>
      </c>
      <c r="AC19" s="5">
        <f>AJ18</f>
        <v>4</v>
      </c>
      <c r="AD19" s="5">
        <f aca="true" t="shared" si="17" ref="AD19:AD41">AH18+AE18</f>
        <v>16</v>
      </c>
      <c r="AE19" s="5">
        <f aca="true" t="shared" si="18" ref="AE19:AE41">AJ18</f>
        <v>4</v>
      </c>
      <c r="AF19" s="5">
        <f aca="true" t="shared" si="19" ref="AF19:AF41">AA18</f>
        <v>4</v>
      </c>
      <c r="AG19" s="5">
        <f aca="true" t="shared" si="20" ref="AG19:AG41">MIN(AD19,AF18+AI18)</f>
        <v>4</v>
      </c>
      <c r="AH19" s="5">
        <f aca="true" t="shared" si="21" ref="AH19:AH41">MAX(0,AD19-AF18-AI18)</f>
        <v>12</v>
      </c>
      <c r="AI19" s="5">
        <f aca="true" t="shared" si="22" ref="AI19:AI41">MAX(0,AF18+AI18-AD19)</f>
        <v>0</v>
      </c>
      <c r="AJ19" s="6">
        <v>4</v>
      </c>
    </row>
    <row r="20" spans="1:36" ht="12.75">
      <c r="A20">
        <v>2</v>
      </c>
      <c r="B20" s="1">
        <f>B19+I19</f>
        <v>6</v>
      </c>
      <c r="C20" s="5">
        <f t="shared" si="0"/>
        <v>16</v>
      </c>
      <c r="D20" s="5">
        <f t="shared" si="1"/>
        <v>4</v>
      </c>
      <c r="E20" s="5">
        <v>4</v>
      </c>
      <c r="F20" s="5">
        <f t="shared" si="2"/>
        <v>4</v>
      </c>
      <c r="G20" s="5">
        <f t="shared" si="3"/>
        <v>12</v>
      </c>
      <c r="H20" s="5">
        <f t="shared" si="4"/>
        <v>0</v>
      </c>
      <c r="I20" s="6">
        <v>0</v>
      </c>
      <c r="J20" s="1"/>
      <c r="K20" s="5">
        <f>K19+R19</f>
        <v>10</v>
      </c>
      <c r="L20" s="5">
        <f t="shared" si="5"/>
        <v>16</v>
      </c>
      <c r="M20" s="5">
        <f t="shared" si="6"/>
        <v>4</v>
      </c>
      <c r="N20" s="5">
        <f t="shared" si="7"/>
        <v>2</v>
      </c>
      <c r="O20" s="5">
        <f t="shared" si="8"/>
        <v>4</v>
      </c>
      <c r="P20" s="5">
        <f t="shared" si="9"/>
        <v>12</v>
      </c>
      <c r="Q20" s="5">
        <f t="shared" si="10"/>
        <v>0</v>
      </c>
      <c r="R20" s="6">
        <v>2</v>
      </c>
      <c r="S20" s="1"/>
      <c r="T20" s="5">
        <f>T19+AA19</f>
        <v>10</v>
      </c>
      <c r="U20" s="5">
        <f t="shared" si="11"/>
        <v>16</v>
      </c>
      <c r="V20" s="5">
        <f t="shared" si="12"/>
        <v>4</v>
      </c>
      <c r="W20" s="5">
        <f t="shared" si="13"/>
        <v>6</v>
      </c>
      <c r="X20" s="5">
        <f t="shared" si="14"/>
        <v>4</v>
      </c>
      <c r="Y20" s="5">
        <f t="shared" si="15"/>
        <v>12</v>
      </c>
      <c r="Z20" s="5">
        <f t="shared" si="16"/>
        <v>0</v>
      </c>
      <c r="AA20" s="6">
        <v>8</v>
      </c>
      <c r="AC20" s="5">
        <f>AC19+AJ19</f>
        <v>8</v>
      </c>
      <c r="AD20" s="5">
        <f t="shared" si="17"/>
        <v>16</v>
      </c>
      <c r="AE20" s="5">
        <f t="shared" si="18"/>
        <v>4</v>
      </c>
      <c r="AF20" s="5">
        <f t="shared" si="19"/>
        <v>6</v>
      </c>
      <c r="AG20" s="5">
        <f t="shared" si="20"/>
        <v>4</v>
      </c>
      <c r="AH20" s="5">
        <f t="shared" si="21"/>
        <v>12</v>
      </c>
      <c r="AI20" s="5">
        <f t="shared" si="22"/>
        <v>0</v>
      </c>
      <c r="AJ20" s="6">
        <v>4</v>
      </c>
    </row>
    <row r="21" spans="1:36" ht="12.75">
      <c r="A21">
        <v>3</v>
      </c>
      <c r="B21" s="1">
        <f aca="true" t="shared" si="23" ref="B21:B41">B20+I20</f>
        <v>6</v>
      </c>
      <c r="C21" s="5">
        <f t="shared" si="0"/>
        <v>16</v>
      </c>
      <c r="D21" s="5">
        <f t="shared" si="1"/>
        <v>4</v>
      </c>
      <c r="E21" s="5">
        <v>4</v>
      </c>
      <c r="F21" s="5">
        <f t="shared" si="2"/>
        <v>4</v>
      </c>
      <c r="G21" s="5">
        <f t="shared" si="3"/>
        <v>12</v>
      </c>
      <c r="H21" s="5">
        <f t="shared" si="4"/>
        <v>0</v>
      </c>
      <c r="I21" s="6">
        <v>8</v>
      </c>
      <c r="J21" s="1"/>
      <c r="K21" s="5">
        <f aca="true" t="shared" si="24" ref="K21:K41">K20+R20</f>
        <v>12</v>
      </c>
      <c r="L21" s="5">
        <f t="shared" si="5"/>
        <v>16</v>
      </c>
      <c r="M21" s="5">
        <f t="shared" si="6"/>
        <v>4</v>
      </c>
      <c r="N21" s="5">
        <f t="shared" si="7"/>
        <v>0</v>
      </c>
      <c r="O21" s="5">
        <f t="shared" si="8"/>
        <v>2</v>
      </c>
      <c r="P21" s="5">
        <f t="shared" si="9"/>
        <v>14</v>
      </c>
      <c r="Q21" s="5">
        <f t="shared" si="10"/>
        <v>0</v>
      </c>
      <c r="R21" s="6">
        <v>0</v>
      </c>
      <c r="S21" s="1"/>
      <c r="T21" s="5">
        <f aca="true" t="shared" si="25" ref="T21:T41">T20+AA20</f>
        <v>18</v>
      </c>
      <c r="U21" s="5">
        <f t="shared" si="11"/>
        <v>16</v>
      </c>
      <c r="V21" s="5">
        <f t="shared" si="12"/>
        <v>4</v>
      </c>
      <c r="W21" s="5">
        <f t="shared" si="13"/>
        <v>2</v>
      </c>
      <c r="X21" s="5">
        <f t="shared" si="14"/>
        <v>6</v>
      </c>
      <c r="Y21" s="5">
        <f t="shared" si="15"/>
        <v>10</v>
      </c>
      <c r="Z21" s="5">
        <f t="shared" si="16"/>
        <v>0</v>
      </c>
      <c r="AA21" s="6">
        <v>4</v>
      </c>
      <c r="AC21" s="5">
        <f aca="true" t="shared" si="26" ref="AC21:AC41">AC20+AJ20</f>
        <v>12</v>
      </c>
      <c r="AD21" s="5">
        <f t="shared" si="17"/>
        <v>16</v>
      </c>
      <c r="AE21" s="5">
        <f t="shared" si="18"/>
        <v>4</v>
      </c>
      <c r="AF21" s="5">
        <f t="shared" si="19"/>
        <v>8</v>
      </c>
      <c r="AG21" s="5">
        <f t="shared" si="20"/>
        <v>6</v>
      </c>
      <c r="AH21" s="5">
        <f t="shared" si="21"/>
        <v>10</v>
      </c>
      <c r="AI21" s="5">
        <f t="shared" si="22"/>
        <v>0</v>
      </c>
      <c r="AJ21" s="6">
        <v>5</v>
      </c>
    </row>
    <row r="22" spans="1:36" ht="12.75">
      <c r="A22">
        <v>4</v>
      </c>
      <c r="B22" s="1">
        <f t="shared" si="23"/>
        <v>14</v>
      </c>
      <c r="C22" s="5">
        <f t="shared" si="0"/>
        <v>16</v>
      </c>
      <c r="D22" s="5">
        <f t="shared" si="1"/>
        <v>2</v>
      </c>
      <c r="E22" s="5">
        <v>4</v>
      </c>
      <c r="F22" s="5">
        <f t="shared" si="2"/>
        <v>4</v>
      </c>
      <c r="G22" s="5">
        <f t="shared" si="3"/>
        <v>12</v>
      </c>
      <c r="H22" s="5">
        <f t="shared" si="4"/>
        <v>0</v>
      </c>
      <c r="I22" s="6">
        <v>6</v>
      </c>
      <c r="J22" s="1"/>
      <c r="K22" s="5">
        <f t="shared" si="24"/>
        <v>12</v>
      </c>
      <c r="L22" s="5">
        <f t="shared" si="5"/>
        <v>18</v>
      </c>
      <c r="M22" s="5">
        <f t="shared" si="6"/>
        <v>6</v>
      </c>
      <c r="N22" s="5">
        <f t="shared" si="7"/>
        <v>8</v>
      </c>
      <c r="O22" s="5">
        <f t="shared" si="8"/>
        <v>0</v>
      </c>
      <c r="P22" s="5">
        <f t="shared" si="9"/>
        <v>18</v>
      </c>
      <c r="Q22" s="5">
        <f t="shared" si="10"/>
        <v>0</v>
      </c>
      <c r="R22" s="6">
        <v>0</v>
      </c>
      <c r="S22" s="1"/>
      <c r="T22" s="5">
        <f t="shared" si="25"/>
        <v>22</v>
      </c>
      <c r="U22" s="5">
        <f t="shared" si="11"/>
        <v>14</v>
      </c>
      <c r="V22" s="5">
        <f t="shared" si="12"/>
        <v>6</v>
      </c>
      <c r="W22" s="5">
        <f t="shared" si="13"/>
        <v>0</v>
      </c>
      <c r="X22" s="5">
        <f t="shared" si="14"/>
        <v>2</v>
      </c>
      <c r="Y22" s="5">
        <f t="shared" si="15"/>
        <v>12</v>
      </c>
      <c r="Z22" s="5">
        <f t="shared" si="16"/>
        <v>0</v>
      </c>
      <c r="AA22" s="6">
        <v>6</v>
      </c>
      <c r="AC22" s="5">
        <f t="shared" si="26"/>
        <v>17</v>
      </c>
      <c r="AD22" s="5">
        <f t="shared" si="17"/>
        <v>14</v>
      </c>
      <c r="AE22" s="5">
        <f t="shared" si="18"/>
        <v>5</v>
      </c>
      <c r="AF22" s="5">
        <f t="shared" si="19"/>
        <v>4</v>
      </c>
      <c r="AG22" s="5">
        <f t="shared" si="20"/>
        <v>8</v>
      </c>
      <c r="AH22" s="5">
        <f t="shared" si="21"/>
        <v>6</v>
      </c>
      <c r="AI22" s="5">
        <f t="shared" si="22"/>
        <v>0</v>
      </c>
      <c r="AJ22" s="6">
        <v>5</v>
      </c>
    </row>
    <row r="23" spans="1:36" ht="12.75">
      <c r="A23">
        <v>5</v>
      </c>
      <c r="B23" s="1">
        <f t="shared" si="23"/>
        <v>20</v>
      </c>
      <c r="C23" s="5">
        <f t="shared" si="0"/>
        <v>14</v>
      </c>
      <c r="D23" s="5">
        <f t="shared" si="1"/>
        <v>0</v>
      </c>
      <c r="E23" s="5">
        <v>8</v>
      </c>
      <c r="F23" s="5">
        <f t="shared" si="2"/>
        <v>8</v>
      </c>
      <c r="G23" s="5">
        <f t="shared" si="3"/>
        <v>6</v>
      </c>
      <c r="H23" s="5">
        <f t="shared" si="4"/>
        <v>0</v>
      </c>
      <c r="I23" s="6">
        <v>10</v>
      </c>
      <c r="J23" s="1"/>
      <c r="K23" s="5">
        <f t="shared" si="24"/>
        <v>12</v>
      </c>
      <c r="L23" s="5">
        <f t="shared" si="5"/>
        <v>24</v>
      </c>
      <c r="M23" s="5">
        <f t="shared" si="6"/>
        <v>2</v>
      </c>
      <c r="N23" s="5">
        <f t="shared" si="7"/>
        <v>6</v>
      </c>
      <c r="O23" s="5">
        <f t="shared" si="8"/>
        <v>8</v>
      </c>
      <c r="P23" s="5">
        <f t="shared" si="9"/>
        <v>16</v>
      </c>
      <c r="Q23" s="5">
        <f t="shared" si="10"/>
        <v>0</v>
      </c>
      <c r="R23" s="6">
        <v>4</v>
      </c>
      <c r="S23" s="1"/>
      <c r="T23" s="5">
        <f t="shared" si="25"/>
        <v>28</v>
      </c>
      <c r="U23" s="5">
        <f t="shared" si="11"/>
        <v>18</v>
      </c>
      <c r="V23" s="5">
        <f t="shared" si="12"/>
        <v>8</v>
      </c>
      <c r="W23" s="5">
        <f t="shared" si="13"/>
        <v>0</v>
      </c>
      <c r="X23" s="5">
        <f t="shared" si="14"/>
        <v>0</v>
      </c>
      <c r="Y23" s="5">
        <f t="shared" si="15"/>
        <v>18</v>
      </c>
      <c r="Z23" s="5">
        <f t="shared" si="16"/>
        <v>0</v>
      </c>
      <c r="AA23" s="6">
        <v>0</v>
      </c>
      <c r="AC23" s="5">
        <f t="shared" si="26"/>
        <v>22</v>
      </c>
      <c r="AD23" s="5">
        <f t="shared" si="17"/>
        <v>11</v>
      </c>
      <c r="AE23" s="5">
        <f t="shared" si="18"/>
        <v>5</v>
      </c>
      <c r="AF23" s="5">
        <f t="shared" si="19"/>
        <v>6</v>
      </c>
      <c r="AG23" s="5">
        <f t="shared" si="20"/>
        <v>4</v>
      </c>
      <c r="AH23" s="5">
        <f t="shared" si="21"/>
        <v>7</v>
      </c>
      <c r="AI23" s="5">
        <f t="shared" si="22"/>
        <v>0</v>
      </c>
      <c r="AJ23" s="6">
        <v>4</v>
      </c>
    </row>
    <row r="24" spans="1:36" ht="12.75">
      <c r="A24">
        <v>6</v>
      </c>
      <c r="B24" s="1">
        <f t="shared" si="23"/>
        <v>30</v>
      </c>
      <c r="C24" s="5">
        <f t="shared" si="0"/>
        <v>6</v>
      </c>
      <c r="D24" s="5">
        <f t="shared" si="1"/>
        <v>8</v>
      </c>
      <c r="E24" s="5">
        <v>8</v>
      </c>
      <c r="F24" s="5">
        <f t="shared" si="2"/>
        <v>6</v>
      </c>
      <c r="G24" s="5">
        <f t="shared" si="3"/>
        <v>0</v>
      </c>
      <c r="H24" s="5">
        <f t="shared" si="4"/>
        <v>2</v>
      </c>
      <c r="I24" s="6">
        <v>12</v>
      </c>
      <c r="J24" s="1"/>
      <c r="K24" s="5">
        <f t="shared" si="24"/>
        <v>16</v>
      </c>
      <c r="L24" s="5">
        <f t="shared" si="5"/>
        <v>18</v>
      </c>
      <c r="M24" s="5">
        <f t="shared" si="6"/>
        <v>0</v>
      </c>
      <c r="N24" s="5">
        <f t="shared" si="7"/>
        <v>10</v>
      </c>
      <c r="O24" s="5">
        <f t="shared" si="8"/>
        <v>6</v>
      </c>
      <c r="P24" s="5">
        <f t="shared" si="9"/>
        <v>12</v>
      </c>
      <c r="Q24" s="5">
        <f t="shared" si="10"/>
        <v>0</v>
      </c>
      <c r="R24" s="6">
        <v>10</v>
      </c>
      <c r="S24" s="1"/>
      <c r="T24" s="5">
        <f t="shared" si="25"/>
        <v>28</v>
      </c>
      <c r="U24" s="5">
        <f t="shared" si="11"/>
        <v>26</v>
      </c>
      <c r="V24" s="5">
        <f t="shared" si="12"/>
        <v>4</v>
      </c>
      <c r="W24" s="5">
        <f t="shared" si="13"/>
        <v>4</v>
      </c>
      <c r="X24" s="5">
        <f t="shared" si="14"/>
        <v>0</v>
      </c>
      <c r="Y24" s="5">
        <f t="shared" si="15"/>
        <v>26</v>
      </c>
      <c r="Z24" s="5">
        <f t="shared" si="16"/>
        <v>0</v>
      </c>
      <c r="AA24" s="6">
        <v>0</v>
      </c>
      <c r="AC24" s="5">
        <f t="shared" si="26"/>
        <v>26</v>
      </c>
      <c r="AD24" s="5">
        <f t="shared" si="17"/>
        <v>12</v>
      </c>
      <c r="AE24" s="5">
        <f t="shared" si="18"/>
        <v>4</v>
      </c>
      <c r="AF24" s="5">
        <f t="shared" si="19"/>
        <v>0</v>
      </c>
      <c r="AG24" s="5">
        <f t="shared" si="20"/>
        <v>6</v>
      </c>
      <c r="AH24" s="5">
        <f t="shared" si="21"/>
        <v>6</v>
      </c>
      <c r="AI24" s="5">
        <f t="shared" si="22"/>
        <v>0</v>
      </c>
      <c r="AJ24" s="6">
        <v>6</v>
      </c>
    </row>
    <row r="25" spans="1:36" ht="12.75">
      <c r="A25">
        <v>7</v>
      </c>
      <c r="B25" s="1">
        <f t="shared" si="23"/>
        <v>42</v>
      </c>
      <c r="C25" s="5">
        <f t="shared" si="0"/>
        <v>8</v>
      </c>
      <c r="D25" s="5">
        <f t="shared" si="1"/>
        <v>6</v>
      </c>
      <c r="E25" s="5">
        <v>8</v>
      </c>
      <c r="F25" s="5">
        <f t="shared" si="2"/>
        <v>8</v>
      </c>
      <c r="G25" s="5">
        <f t="shared" si="3"/>
        <v>0</v>
      </c>
      <c r="H25" s="5">
        <f t="shared" si="4"/>
        <v>2</v>
      </c>
      <c r="I25" s="6">
        <v>12</v>
      </c>
      <c r="J25" s="1"/>
      <c r="K25" s="5">
        <f t="shared" si="24"/>
        <v>26</v>
      </c>
      <c r="L25" s="5">
        <f t="shared" si="5"/>
        <v>12</v>
      </c>
      <c r="M25" s="5">
        <f t="shared" si="6"/>
        <v>0</v>
      </c>
      <c r="N25" s="5">
        <f t="shared" si="7"/>
        <v>12</v>
      </c>
      <c r="O25" s="5">
        <f t="shared" si="8"/>
        <v>10</v>
      </c>
      <c r="P25" s="5">
        <f t="shared" si="9"/>
        <v>2</v>
      </c>
      <c r="Q25" s="5">
        <f t="shared" si="10"/>
        <v>0</v>
      </c>
      <c r="R25" s="6">
        <v>16</v>
      </c>
      <c r="S25" s="1"/>
      <c r="T25" s="5">
        <f t="shared" si="25"/>
        <v>28</v>
      </c>
      <c r="U25" s="5">
        <f t="shared" si="11"/>
        <v>30</v>
      </c>
      <c r="V25" s="5">
        <f t="shared" si="12"/>
        <v>6</v>
      </c>
      <c r="W25" s="5">
        <f t="shared" si="13"/>
        <v>10</v>
      </c>
      <c r="X25" s="5">
        <f t="shared" si="14"/>
        <v>4</v>
      </c>
      <c r="Y25" s="5">
        <f t="shared" si="15"/>
        <v>26</v>
      </c>
      <c r="Z25" s="5">
        <f t="shared" si="16"/>
        <v>0</v>
      </c>
      <c r="AA25" s="6">
        <v>0</v>
      </c>
      <c r="AC25" s="5">
        <f t="shared" si="26"/>
        <v>32</v>
      </c>
      <c r="AD25" s="5">
        <f t="shared" si="17"/>
        <v>10</v>
      </c>
      <c r="AE25" s="5">
        <f t="shared" si="18"/>
        <v>6</v>
      </c>
      <c r="AF25" s="5">
        <f t="shared" si="19"/>
        <v>0</v>
      </c>
      <c r="AG25" s="5">
        <f t="shared" si="20"/>
        <v>0</v>
      </c>
      <c r="AH25" s="5">
        <f t="shared" si="21"/>
        <v>10</v>
      </c>
      <c r="AI25" s="5">
        <f t="shared" si="22"/>
        <v>0</v>
      </c>
      <c r="AJ25" s="6">
        <v>8</v>
      </c>
    </row>
    <row r="26" spans="1:36" ht="12.75">
      <c r="A26">
        <v>8</v>
      </c>
      <c r="B26" s="1">
        <f t="shared" si="23"/>
        <v>54</v>
      </c>
      <c r="C26" s="5">
        <f t="shared" si="0"/>
        <v>6</v>
      </c>
      <c r="D26" s="5">
        <f t="shared" si="1"/>
        <v>10</v>
      </c>
      <c r="E26" s="5">
        <v>8</v>
      </c>
      <c r="F26" s="5">
        <f t="shared" si="2"/>
        <v>6</v>
      </c>
      <c r="G26" s="5">
        <f t="shared" si="3"/>
        <v>0</v>
      </c>
      <c r="H26" s="5">
        <f t="shared" si="4"/>
        <v>4</v>
      </c>
      <c r="I26" s="6">
        <v>10</v>
      </c>
      <c r="J26" s="1"/>
      <c r="K26" s="5">
        <f t="shared" si="24"/>
        <v>42</v>
      </c>
      <c r="L26" s="5">
        <f t="shared" si="5"/>
        <v>2</v>
      </c>
      <c r="M26" s="5">
        <f t="shared" si="6"/>
        <v>4</v>
      </c>
      <c r="N26" s="5">
        <f t="shared" si="7"/>
        <v>12</v>
      </c>
      <c r="O26" s="5">
        <f t="shared" si="8"/>
        <v>2</v>
      </c>
      <c r="P26" s="5">
        <f t="shared" si="9"/>
        <v>0</v>
      </c>
      <c r="Q26" s="5">
        <f t="shared" si="10"/>
        <v>10</v>
      </c>
      <c r="R26" s="6">
        <v>14</v>
      </c>
      <c r="S26" s="1"/>
      <c r="T26" s="5">
        <f t="shared" si="25"/>
        <v>28</v>
      </c>
      <c r="U26" s="5">
        <f t="shared" si="11"/>
        <v>32</v>
      </c>
      <c r="V26" s="5">
        <f t="shared" si="12"/>
        <v>0</v>
      </c>
      <c r="W26" s="5">
        <f t="shared" si="13"/>
        <v>16</v>
      </c>
      <c r="X26" s="5">
        <f t="shared" si="14"/>
        <v>10</v>
      </c>
      <c r="Y26" s="5">
        <f t="shared" si="15"/>
        <v>22</v>
      </c>
      <c r="Z26" s="5">
        <f t="shared" si="16"/>
        <v>0</v>
      </c>
      <c r="AA26" s="6">
        <v>16</v>
      </c>
      <c r="AC26" s="5">
        <f t="shared" si="26"/>
        <v>40</v>
      </c>
      <c r="AD26" s="5">
        <f t="shared" si="17"/>
        <v>16</v>
      </c>
      <c r="AE26" s="5">
        <f t="shared" si="18"/>
        <v>8</v>
      </c>
      <c r="AF26" s="5">
        <f t="shared" si="19"/>
        <v>0</v>
      </c>
      <c r="AG26" s="5">
        <f t="shared" si="20"/>
        <v>0</v>
      </c>
      <c r="AH26" s="5">
        <f t="shared" si="21"/>
        <v>16</v>
      </c>
      <c r="AI26" s="5">
        <f t="shared" si="22"/>
        <v>0</v>
      </c>
      <c r="AJ26" s="6">
        <v>1</v>
      </c>
    </row>
    <row r="27" spans="1:36" ht="12.75">
      <c r="A27">
        <v>9</v>
      </c>
      <c r="B27" s="1">
        <f t="shared" si="23"/>
        <v>64</v>
      </c>
      <c r="C27" s="5">
        <f t="shared" si="0"/>
        <v>10</v>
      </c>
      <c r="D27" s="5">
        <f t="shared" si="1"/>
        <v>2</v>
      </c>
      <c r="E27" s="5">
        <v>8</v>
      </c>
      <c r="F27" s="5">
        <f t="shared" si="2"/>
        <v>10</v>
      </c>
      <c r="G27" s="5">
        <f t="shared" si="3"/>
        <v>0</v>
      </c>
      <c r="H27" s="5">
        <f t="shared" si="4"/>
        <v>2</v>
      </c>
      <c r="I27" s="6">
        <v>8</v>
      </c>
      <c r="J27" s="1"/>
      <c r="K27" s="5">
        <f t="shared" si="24"/>
        <v>56</v>
      </c>
      <c r="L27" s="5">
        <f t="shared" si="5"/>
        <v>4</v>
      </c>
      <c r="M27" s="5">
        <f t="shared" si="6"/>
        <v>10</v>
      </c>
      <c r="N27" s="5">
        <f t="shared" si="7"/>
        <v>10</v>
      </c>
      <c r="O27" s="5">
        <f t="shared" si="8"/>
        <v>4</v>
      </c>
      <c r="P27" s="5">
        <f t="shared" si="9"/>
        <v>0</v>
      </c>
      <c r="Q27" s="5">
        <f t="shared" si="10"/>
        <v>18</v>
      </c>
      <c r="R27" s="6">
        <v>18</v>
      </c>
      <c r="S27" s="1"/>
      <c r="T27" s="5">
        <f t="shared" si="25"/>
        <v>44</v>
      </c>
      <c r="U27" s="5">
        <f t="shared" si="11"/>
        <v>22</v>
      </c>
      <c r="V27" s="5">
        <f t="shared" si="12"/>
        <v>0</v>
      </c>
      <c r="W27" s="5">
        <f t="shared" si="13"/>
        <v>14</v>
      </c>
      <c r="X27" s="5">
        <f t="shared" si="14"/>
        <v>16</v>
      </c>
      <c r="Y27" s="5">
        <f t="shared" si="15"/>
        <v>6</v>
      </c>
      <c r="Z27" s="5">
        <f t="shared" si="16"/>
        <v>0</v>
      </c>
      <c r="AA27" s="6">
        <v>16</v>
      </c>
      <c r="AC27" s="5">
        <f t="shared" si="26"/>
        <v>41</v>
      </c>
      <c r="AD27" s="5">
        <f t="shared" si="17"/>
        <v>24</v>
      </c>
      <c r="AE27" s="5">
        <f t="shared" si="18"/>
        <v>1</v>
      </c>
      <c r="AF27" s="5">
        <f t="shared" si="19"/>
        <v>16</v>
      </c>
      <c r="AG27" s="5">
        <f t="shared" si="20"/>
        <v>0</v>
      </c>
      <c r="AH27" s="5">
        <f t="shared" si="21"/>
        <v>24</v>
      </c>
      <c r="AI27" s="5">
        <f t="shared" si="22"/>
        <v>0</v>
      </c>
      <c r="AJ27" s="6">
        <v>2</v>
      </c>
    </row>
    <row r="28" spans="1:36" ht="12.75">
      <c r="A28">
        <v>10</v>
      </c>
      <c r="B28" s="1">
        <f t="shared" si="23"/>
        <v>72</v>
      </c>
      <c r="C28" s="5">
        <f t="shared" si="0"/>
        <v>2</v>
      </c>
      <c r="D28" s="5">
        <f t="shared" si="1"/>
        <v>4</v>
      </c>
      <c r="E28" s="5">
        <v>8</v>
      </c>
      <c r="F28" s="5">
        <f t="shared" si="2"/>
        <v>2</v>
      </c>
      <c r="G28" s="5">
        <f t="shared" si="3"/>
        <v>0</v>
      </c>
      <c r="H28" s="5">
        <f t="shared" si="4"/>
        <v>8</v>
      </c>
      <c r="I28" s="6">
        <v>14</v>
      </c>
      <c r="J28" s="1"/>
      <c r="K28" s="5">
        <f t="shared" si="24"/>
        <v>74</v>
      </c>
      <c r="L28" s="5">
        <f t="shared" si="5"/>
        <v>10</v>
      </c>
      <c r="M28" s="5">
        <f t="shared" si="6"/>
        <v>16</v>
      </c>
      <c r="N28" s="5">
        <f t="shared" si="7"/>
        <v>8</v>
      </c>
      <c r="O28" s="5">
        <f t="shared" si="8"/>
        <v>10</v>
      </c>
      <c r="P28" s="5">
        <f t="shared" si="9"/>
        <v>0</v>
      </c>
      <c r="Q28" s="5">
        <f t="shared" si="10"/>
        <v>18</v>
      </c>
      <c r="R28" s="6">
        <v>18</v>
      </c>
      <c r="S28" s="1"/>
      <c r="T28" s="5">
        <f t="shared" si="25"/>
        <v>60</v>
      </c>
      <c r="U28" s="5">
        <f t="shared" si="11"/>
        <v>6</v>
      </c>
      <c r="V28" s="5">
        <f t="shared" si="12"/>
        <v>0</v>
      </c>
      <c r="W28" s="5">
        <f t="shared" si="13"/>
        <v>18</v>
      </c>
      <c r="X28" s="5">
        <f t="shared" si="14"/>
        <v>6</v>
      </c>
      <c r="Y28" s="5">
        <f t="shared" si="15"/>
        <v>0</v>
      </c>
      <c r="Z28" s="5">
        <f t="shared" si="16"/>
        <v>8</v>
      </c>
      <c r="AA28" s="6">
        <v>26</v>
      </c>
      <c r="AC28" s="5">
        <f t="shared" si="26"/>
        <v>43</v>
      </c>
      <c r="AD28" s="5">
        <f t="shared" si="17"/>
        <v>25</v>
      </c>
      <c r="AE28" s="5">
        <f t="shared" si="18"/>
        <v>2</v>
      </c>
      <c r="AF28" s="5">
        <f t="shared" si="19"/>
        <v>16</v>
      </c>
      <c r="AG28" s="5">
        <f t="shared" si="20"/>
        <v>16</v>
      </c>
      <c r="AH28" s="5">
        <f t="shared" si="21"/>
        <v>9</v>
      </c>
      <c r="AI28" s="5">
        <f t="shared" si="22"/>
        <v>0</v>
      </c>
      <c r="AJ28" s="6">
        <v>2</v>
      </c>
    </row>
    <row r="29" spans="1:36" ht="12.75">
      <c r="A29">
        <v>11</v>
      </c>
      <c r="B29" s="1">
        <f t="shared" si="23"/>
        <v>86</v>
      </c>
      <c r="C29" s="5">
        <f t="shared" si="0"/>
        <v>4</v>
      </c>
      <c r="D29" s="5">
        <f t="shared" si="1"/>
        <v>10</v>
      </c>
      <c r="E29" s="5">
        <v>8</v>
      </c>
      <c r="F29" s="5">
        <f t="shared" si="2"/>
        <v>4</v>
      </c>
      <c r="G29" s="5">
        <f t="shared" si="3"/>
        <v>0</v>
      </c>
      <c r="H29" s="5">
        <f t="shared" si="4"/>
        <v>12</v>
      </c>
      <c r="I29" s="6">
        <v>8</v>
      </c>
      <c r="J29" s="1"/>
      <c r="K29" s="5">
        <f t="shared" si="24"/>
        <v>92</v>
      </c>
      <c r="L29" s="5">
        <f t="shared" si="5"/>
        <v>16</v>
      </c>
      <c r="M29" s="5">
        <f t="shared" si="6"/>
        <v>6</v>
      </c>
      <c r="N29" s="5">
        <f t="shared" si="7"/>
        <v>14</v>
      </c>
      <c r="O29" s="5">
        <f t="shared" si="8"/>
        <v>16</v>
      </c>
      <c r="P29" s="5">
        <f t="shared" si="9"/>
        <v>0</v>
      </c>
      <c r="Q29" s="5">
        <f t="shared" si="10"/>
        <v>10</v>
      </c>
      <c r="R29" s="6">
        <v>50</v>
      </c>
      <c r="S29" s="1"/>
      <c r="T29" s="5">
        <f t="shared" si="25"/>
        <v>86</v>
      </c>
      <c r="U29" s="5">
        <f t="shared" si="11"/>
        <v>0</v>
      </c>
      <c r="V29" s="5">
        <f t="shared" si="12"/>
        <v>16</v>
      </c>
      <c r="W29" s="5">
        <f t="shared" si="13"/>
        <v>18</v>
      </c>
      <c r="X29" s="5">
        <f t="shared" si="14"/>
        <v>0</v>
      </c>
      <c r="Y29" s="5">
        <f t="shared" si="15"/>
        <v>0</v>
      </c>
      <c r="Z29" s="5">
        <f t="shared" si="16"/>
        <v>26</v>
      </c>
      <c r="AA29" s="6">
        <v>50</v>
      </c>
      <c r="AC29" s="5">
        <f t="shared" si="26"/>
        <v>45</v>
      </c>
      <c r="AD29" s="5">
        <f t="shared" si="17"/>
        <v>11</v>
      </c>
      <c r="AE29" s="5">
        <f t="shared" si="18"/>
        <v>2</v>
      </c>
      <c r="AF29" s="5">
        <f t="shared" si="19"/>
        <v>26</v>
      </c>
      <c r="AG29" s="5">
        <f t="shared" si="20"/>
        <v>11</v>
      </c>
      <c r="AH29" s="5">
        <f t="shared" si="21"/>
        <v>0</v>
      </c>
      <c r="AI29" s="5">
        <f t="shared" si="22"/>
        <v>5</v>
      </c>
      <c r="AJ29" s="6">
        <v>25</v>
      </c>
    </row>
    <row r="30" spans="1:36" ht="12.75">
      <c r="A30">
        <v>12</v>
      </c>
      <c r="B30" s="1">
        <f t="shared" si="23"/>
        <v>94</v>
      </c>
      <c r="C30" s="5">
        <f t="shared" si="0"/>
        <v>10</v>
      </c>
      <c r="D30" s="5">
        <f t="shared" si="1"/>
        <v>16</v>
      </c>
      <c r="E30" s="5">
        <v>8</v>
      </c>
      <c r="F30" s="5">
        <f t="shared" si="2"/>
        <v>10</v>
      </c>
      <c r="G30" s="5">
        <f t="shared" si="3"/>
        <v>0</v>
      </c>
      <c r="H30" s="5">
        <f t="shared" si="4"/>
        <v>10</v>
      </c>
      <c r="I30" s="6">
        <v>8</v>
      </c>
      <c r="J30" s="1"/>
      <c r="K30" s="5">
        <f t="shared" si="24"/>
        <v>142</v>
      </c>
      <c r="L30" s="5">
        <f t="shared" si="5"/>
        <v>6</v>
      </c>
      <c r="M30" s="5">
        <f t="shared" si="6"/>
        <v>0</v>
      </c>
      <c r="N30" s="5">
        <f t="shared" si="7"/>
        <v>8</v>
      </c>
      <c r="O30" s="5">
        <f t="shared" si="8"/>
        <v>6</v>
      </c>
      <c r="P30" s="5">
        <f t="shared" si="9"/>
        <v>0</v>
      </c>
      <c r="Q30" s="5">
        <f t="shared" si="10"/>
        <v>18</v>
      </c>
      <c r="R30" s="6">
        <v>22</v>
      </c>
      <c r="S30" s="1"/>
      <c r="T30" s="5">
        <f t="shared" si="25"/>
        <v>136</v>
      </c>
      <c r="U30" s="5">
        <f t="shared" si="11"/>
        <v>16</v>
      </c>
      <c r="V30" s="5">
        <f t="shared" si="12"/>
        <v>11</v>
      </c>
      <c r="W30" s="5">
        <f t="shared" si="13"/>
        <v>50</v>
      </c>
      <c r="X30" s="5">
        <f t="shared" si="14"/>
        <v>16</v>
      </c>
      <c r="Y30" s="5">
        <f t="shared" si="15"/>
        <v>0</v>
      </c>
      <c r="Z30" s="5">
        <f t="shared" si="16"/>
        <v>28</v>
      </c>
      <c r="AA30" s="6">
        <v>30</v>
      </c>
      <c r="AC30" s="5">
        <f t="shared" si="26"/>
        <v>70</v>
      </c>
      <c r="AD30" s="5">
        <f t="shared" si="17"/>
        <v>2</v>
      </c>
      <c r="AE30" s="5">
        <f t="shared" si="18"/>
        <v>25</v>
      </c>
      <c r="AF30" s="5">
        <f t="shared" si="19"/>
        <v>50</v>
      </c>
      <c r="AG30" s="5">
        <f t="shared" si="20"/>
        <v>2</v>
      </c>
      <c r="AH30" s="5">
        <f t="shared" si="21"/>
        <v>0</v>
      </c>
      <c r="AI30" s="5">
        <f t="shared" si="22"/>
        <v>29</v>
      </c>
      <c r="AJ30" s="6">
        <v>25</v>
      </c>
    </row>
    <row r="31" spans="1:36" ht="12.75">
      <c r="A31">
        <v>13</v>
      </c>
      <c r="B31" s="1">
        <f t="shared" si="23"/>
        <v>102</v>
      </c>
      <c r="C31" s="5">
        <f t="shared" si="0"/>
        <v>16</v>
      </c>
      <c r="D31" s="5">
        <f t="shared" si="1"/>
        <v>6</v>
      </c>
      <c r="E31" s="5">
        <v>8</v>
      </c>
      <c r="F31" s="5">
        <f t="shared" si="2"/>
        <v>16</v>
      </c>
      <c r="G31" s="5">
        <f t="shared" si="3"/>
        <v>0</v>
      </c>
      <c r="H31" s="5">
        <f t="shared" si="4"/>
        <v>2</v>
      </c>
      <c r="I31" s="6">
        <v>8</v>
      </c>
      <c r="J31" s="1"/>
      <c r="K31" s="5">
        <f t="shared" si="24"/>
        <v>164</v>
      </c>
      <c r="L31" s="5">
        <f t="shared" si="5"/>
        <v>0</v>
      </c>
      <c r="M31" s="5">
        <f t="shared" si="6"/>
        <v>16</v>
      </c>
      <c r="N31" s="5">
        <f t="shared" si="7"/>
        <v>8</v>
      </c>
      <c r="O31" s="5">
        <f t="shared" si="8"/>
        <v>0</v>
      </c>
      <c r="P31" s="5">
        <f t="shared" si="9"/>
        <v>0</v>
      </c>
      <c r="Q31" s="5">
        <f t="shared" si="10"/>
        <v>26</v>
      </c>
      <c r="R31" s="6">
        <v>22</v>
      </c>
      <c r="S31" s="1"/>
      <c r="T31" s="5">
        <f t="shared" si="25"/>
        <v>166</v>
      </c>
      <c r="U31" s="5">
        <f t="shared" si="11"/>
        <v>11</v>
      </c>
      <c r="V31" s="5">
        <f t="shared" si="12"/>
        <v>2</v>
      </c>
      <c r="W31" s="5">
        <f t="shared" si="13"/>
        <v>22</v>
      </c>
      <c r="X31" s="5">
        <f t="shared" si="14"/>
        <v>11</v>
      </c>
      <c r="Y31" s="5">
        <f t="shared" si="15"/>
        <v>0</v>
      </c>
      <c r="Z31" s="5">
        <f t="shared" si="16"/>
        <v>67</v>
      </c>
      <c r="AA31" s="6">
        <v>50</v>
      </c>
      <c r="AC31" s="5">
        <f t="shared" si="26"/>
        <v>95</v>
      </c>
      <c r="AD31" s="5">
        <f t="shared" si="17"/>
        <v>25</v>
      </c>
      <c r="AE31" s="5">
        <f t="shared" si="18"/>
        <v>25</v>
      </c>
      <c r="AF31" s="5">
        <f t="shared" si="19"/>
        <v>30</v>
      </c>
      <c r="AG31" s="5">
        <f t="shared" si="20"/>
        <v>25</v>
      </c>
      <c r="AH31" s="5">
        <f t="shared" si="21"/>
        <v>0</v>
      </c>
      <c r="AI31" s="5">
        <f t="shared" si="22"/>
        <v>54</v>
      </c>
      <c r="AJ31" s="6">
        <v>80</v>
      </c>
    </row>
    <row r="32" spans="1:36" ht="12.75">
      <c r="A32">
        <v>14</v>
      </c>
      <c r="B32" s="1">
        <f t="shared" si="23"/>
        <v>110</v>
      </c>
      <c r="C32" s="5">
        <f t="shared" si="0"/>
        <v>6</v>
      </c>
      <c r="D32" s="5">
        <f t="shared" si="1"/>
        <v>0</v>
      </c>
      <c r="E32" s="5">
        <v>8</v>
      </c>
      <c r="F32" s="5">
        <f t="shared" si="2"/>
        <v>6</v>
      </c>
      <c r="G32" s="5">
        <f t="shared" si="3"/>
        <v>0</v>
      </c>
      <c r="H32" s="5">
        <f t="shared" si="4"/>
        <v>4</v>
      </c>
      <c r="I32" s="6">
        <v>8</v>
      </c>
      <c r="K32" s="5">
        <f t="shared" si="24"/>
        <v>186</v>
      </c>
      <c r="L32" s="5">
        <f t="shared" si="5"/>
        <v>16</v>
      </c>
      <c r="M32" s="5">
        <f t="shared" si="6"/>
        <v>11</v>
      </c>
      <c r="N32" s="5">
        <f t="shared" si="7"/>
        <v>8</v>
      </c>
      <c r="O32" s="5">
        <f t="shared" si="8"/>
        <v>16</v>
      </c>
      <c r="P32" s="5">
        <f t="shared" si="9"/>
        <v>0</v>
      </c>
      <c r="Q32" s="5">
        <f t="shared" si="10"/>
        <v>18</v>
      </c>
      <c r="R32" s="6">
        <v>12</v>
      </c>
      <c r="S32" s="1"/>
      <c r="T32" s="5">
        <f t="shared" si="25"/>
        <v>216</v>
      </c>
      <c r="U32" s="5">
        <f t="shared" si="11"/>
        <v>2</v>
      </c>
      <c r="V32" s="5">
        <f t="shared" si="12"/>
        <v>25</v>
      </c>
      <c r="W32" s="5">
        <f t="shared" si="13"/>
        <v>22</v>
      </c>
      <c r="X32" s="5">
        <f t="shared" si="14"/>
        <v>2</v>
      </c>
      <c r="Y32" s="5">
        <f t="shared" si="15"/>
        <v>0</v>
      </c>
      <c r="Z32" s="5">
        <f t="shared" si="16"/>
        <v>87</v>
      </c>
      <c r="AA32" s="6">
        <v>50</v>
      </c>
      <c r="AC32" s="5">
        <f t="shared" si="26"/>
        <v>175</v>
      </c>
      <c r="AD32" s="5">
        <f t="shared" si="17"/>
        <v>25</v>
      </c>
      <c r="AE32" s="5">
        <f t="shared" si="18"/>
        <v>80</v>
      </c>
      <c r="AF32" s="5">
        <f t="shared" si="19"/>
        <v>50</v>
      </c>
      <c r="AG32" s="5">
        <f t="shared" si="20"/>
        <v>25</v>
      </c>
      <c r="AH32" s="5">
        <f t="shared" si="21"/>
        <v>0</v>
      </c>
      <c r="AI32" s="5">
        <f t="shared" si="22"/>
        <v>59</v>
      </c>
      <c r="AJ32" s="6">
        <v>100</v>
      </c>
    </row>
    <row r="33" spans="1:36" ht="12.75">
      <c r="A33">
        <v>15</v>
      </c>
      <c r="B33" s="1">
        <f t="shared" si="23"/>
        <v>118</v>
      </c>
      <c r="C33" s="5">
        <f t="shared" si="0"/>
        <v>0</v>
      </c>
      <c r="D33" s="5">
        <f t="shared" si="1"/>
        <v>16</v>
      </c>
      <c r="E33" s="5">
        <v>8</v>
      </c>
      <c r="F33" s="5">
        <f t="shared" si="2"/>
        <v>0</v>
      </c>
      <c r="G33" s="5">
        <f t="shared" si="3"/>
        <v>0</v>
      </c>
      <c r="H33" s="5">
        <f t="shared" si="4"/>
        <v>12</v>
      </c>
      <c r="I33" s="6">
        <v>8</v>
      </c>
      <c r="K33" s="5">
        <f t="shared" si="24"/>
        <v>198</v>
      </c>
      <c r="L33" s="5">
        <f t="shared" si="5"/>
        <v>11</v>
      </c>
      <c r="M33" s="5">
        <f t="shared" si="6"/>
        <v>2</v>
      </c>
      <c r="N33" s="5">
        <f t="shared" si="7"/>
        <v>8</v>
      </c>
      <c r="O33" s="5">
        <f t="shared" si="8"/>
        <v>11</v>
      </c>
      <c r="P33" s="5">
        <f t="shared" si="9"/>
        <v>0</v>
      </c>
      <c r="Q33" s="5">
        <f t="shared" si="10"/>
        <v>15</v>
      </c>
      <c r="R33" s="6">
        <v>0</v>
      </c>
      <c r="S33" s="1"/>
      <c r="T33" s="5">
        <f t="shared" si="25"/>
        <v>266</v>
      </c>
      <c r="U33" s="5">
        <f t="shared" si="11"/>
        <v>25</v>
      </c>
      <c r="V33" s="5">
        <f t="shared" si="12"/>
        <v>25</v>
      </c>
      <c r="W33" s="5">
        <f t="shared" si="13"/>
        <v>12</v>
      </c>
      <c r="X33" s="5">
        <f t="shared" si="14"/>
        <v>25</v>
      </c>
      <c r="Y33" s="5">
        <f t="shared" si="15"/>
        <v>0</v>
      </c>
      <c r="Z33" s="5">
        <f t="shared" si="16"/>
        <v>84</v>
      </c>
      <c r="AA33" s="6">
        <v>50</v>
      </c>
      <c r="AC33" s="5">
        <f t="shared" si="26"/>
        <v>275</v>
      </c>
      <c r="AD33" s="5">
        <f t="shared" si="17"/>
        <v>80</v>
      </c>
      <c r="AE33" s="5">
        <f t="shared" si="18"/>
        <v>100</v>
      </c>
      <c r="AF33" s="5">
        <f t="shared" si="19"/>
        <v>50</v>
      </c>
      <c r="AG33" s="5">
        <f t="shared" si="20"/>
        <v>80</v>
      </c>
      <c r="AH33" s="5">
        <f t="shared" si="21"/>
        <v>0</v>
      </c>
      <c r="AI33" s="5">
        <f t="shared" si="22"/>
        <v>29</v>
      </c>
      <c r="AJ33" s="6">
        <v>30</v>
      </c>
    </row>
    <row r="34" spans="1:36" ht="12.75">
      <c r="A34">
        <v>16</v>
      </c>
      <c r="B34" s="1">
        <f t="shared" si="23"/>
        <v>126</v>
      </c>
      <c r="C34" s="5">
        <f t="shared" si="0"/>
        <v>16</v>
      </c>
      <c r="D34" s="5">
        <f t="shared" si="1"/>
        <v>11</v>
      </c>
      <c r="E34" s="5">
        <v>8</v>
      </c>
      <c r="F34" s="5">
        <f t="shared" si="2"/>
        <v>16</v>
      </c>
      <c r="G34" s="5">
        <f t="shared" si="3"/>
        <v>0</v>
      </c>
      <c r="H34" s="5">
        <f t="shared" si="4"/>
        <v>4</v>
      </c>
      <c r="I34" s="6">
        <v>6</v>
      </c>
      <c r="K34" s="5">
        <f t="shared" si="24"/>
        <v>198</v>
      </c>
      <c r="L34" s="5">
        <f t="shared" si="5"/>
        <v>2</v>
      </c>
      <c r="M34" s="5">
        <f t="shared" si="6"/>
        <v>25</v>
      </c>
      <c r="N34" s="5">
        <f t="shared" si="7"/>
        <v>8</v>
      </c>
      <c r="O34" s="5">
        <f t="shared" si="8"/>
        <v>2</v>
      </c>
      <c r="P34" s="5">
        <f t="shared" si="9"/>
        <v>0</v>
      </c>
      <c r="Q34" s="5">
        <f t="shared" si="10"/>
        <v>21</v>
      </c>
      <c r="R34" s="6">
        <v>0</v>
      </c>
      <c r="S34" s="1"/>
      <c r="T34" s="5">
        <f t="shared" si="25"/>
        <v>316</v>
      </c>
      <c r="U34" s="5">
        <f t="shared" si="11"/>
        <v>25</v>
      </c>
      <c r="V34" s="5">
        <f t="shared" si="12"/>
        <v>80</v>
      </c>
      <c r="W34" s="5">
        <f t="shared" si="13"/>
        <v>0</v>
      </c>
      <c r="X34" s="5">
        <f t="shared" si="14"/>
        <v>25</v>
      </c>
      <c r="Y34" s="5">
        <f t="shared" si="15"/>
        <v>0</v>
      </c>
      <c r="Z34" s="5">
        <f t="shared" si="16"/>
        <v>71</v>
      </c>
      <c r="AA34" s="6">
        <v>30</v>
      </c>
      <c r="AC34" s="5">
        <f t="shared" si="26"/>
        <v>305</v>
      </c>
      <c r="AD34" s="5">
        <f t="shared" si="17"/>
        <v>100</v>
      </c>
      <c r="AE34" s="5">
        <f t="shared" si="18"/>
        <v>30</v>
      </c>
      <c r="AF34" s="5">
        <f t="shared" si="19"/>
        <v>50</v>
      </c>
      <c r="AG34" s="5">
        <f t="shared" si="20"/>
        <v>79</v>
      </c>
      <c r="AH34" s="5">
        <f t="shared" si="21"/>
        <v>21</v>
      </c>
      <c r="AI34" s="5">
        <f t="shared" si="22"/>
        <v>0</v>
      </c>
      <c r="AJ34" s="6">
        <v>50</v>
      </c>
    </row>
    <row r="35" spans="1:36" ht="12.75">
      <c r="A35">
        <v>17</v>
      </c>
      <c r="B35" s="1">
        <f t="shared" si="23"/>
        <v>132</v>
      </c>
      <c r="C35" s="5">
        <f t="shared" si="0"/>
        <v>11</v>
      </c>
      <c r="D35" s="5">
        <f t="shared" si="1"/>
        <v>2</v>
      </c>
      <c r="E35" s="5">
        <v>8</v>
      </c>
      <c r="F35" s="5">
        <f t="shared" si="2"/>
        <v>11</v>
      </c>
      <c r="G35" s="5">
        <f t="shared" si="3"/>
        <v>0</v>
      </c>
      <c r="H35" s="5">
        <f t="shared" si="4"/>
        <v>1</v>
      </c>
      <c r="I35" s="6">
        <v>8</v>
      </c>
      <c r="K35" s="5">
        <f t="shared" si="24"/>
        <v>198</v>
      </c>
      <c r="L35" s="5">
        <f t="shared" si="5"/>
        <v>25</v>
      </c>
      <c r="M35" s="5">
        <f t="shared" si="6"/>
        <v>25</v>
      </c>
      <c r="N35" s="5">
        <f t="shared" si="7"/>
        <v>6</v>
      </c>
      <c r="O35" s="5">
        <f t="shared" si="8"/>
        <v>25</v>
      </c>
      <c r="P35" s="5">
        <f t="shared" si="9"/>
        <v>0</v>
      </c>
      <c r="Q35" s="5">
        <f t="shared" si="10"/>
        <v>4</v>
      </c>
      <c r="R35" s="6">
        <v>0</v>
      </c>
      <c r="S35" s="1"/>
      <c r="T35" s="5">
        <f t="shared" si="25"/>
        <v>346</v>
      </c>
      <c r="U35" s="5">
        <f t="shared" si="11"/>
        <v>80</v>
      </c>
      <c r="V35" s="5">
        <f t="shared" si="12"/>
        <v>79</v>
      </c>
      <c r="W35" s="5">
        <f t="shared" si="13"/>
        <v>0</v>
      </c>
      <c r="X35" s="5">
        <f t="shared" si="14"/>
        <v>71</v>
      </c>
      <c r="Y35" s="5">
        <f t="shared" si="15"/>
        <v>9</v>
      </c>
      <c r="Z35" s="5">
        <f t="shared" si="16"/>
        <v>0</v>
      </c>
      <c r="AA35" s="6">
        <v>30</v>
      </c>
      <c r="AC35" s="5">
        <f t="shared" si="26"/>
        <v>355</v>
      </c>
      <c r="AD35" s="5">
        <f t="shared" si="17"/>
        <v>51</v>
      </c>
      <c r="AE35" s="5">
        <f t="shared" si="18"/>
        <v>50</v>
      </c>
      <c r="AF35" s="5">
        <f t="shared" si="19"/>
        <v>30</v>
      </c>
      <c r="AG35" s="5">
        <f t="shared" si="20"/>
        <v>50</v>
      </c>
      <c r="AH35" s="5">
        <f t="shared" si="21"/>
        <v>1</v>
      </c>
      <c r="AI35" s="5">
        <f t="shared" si="22"/>
        <v>0</v>
      </c>
      <c r="AJ35" s="6">
        <v>50</v>
      </c>
    </row>
    <row r="36" spans="1:36" ht="12.75">
      <c r="A36">
        <v>18</v>
      </c>
      <c r="B36" s="1">
        <f t="shared" si="23"/>
        <v>140</v>
      </c>
      <c r="C36" s="5">
        <f t="shared" si="0"/>
        <v>2</v>
      </c>
      <c r="D36" s="5">
        <f t="shared" si="1"/>
        <v>25</v>
      </c>
      <c r="E36" s="5">
        <v>8</v>
      </c>
      <c r="F36" s="5">
        <f t="shared" si="2"/>
        <v>2</v>
      </c>
      <c r="G36" s="5">
        <f t="shared" si="3"/>
        <v>0</v>
      </c>
      <c r="H36" s="5">
        <f t="shared" si="4"/>
        <v>7</v>
      </c>
      <c r="I36" s="6">
        <v>8</v>
      </c>
      <c r="K36" s="5">
        <f t="shared" si="24"/>
        <v>198</v>
      </c>
      <c r="L36" s="5">
        <f t="shared" si="5"/>
        <v>25</v>
      </c>
      <c r="M36" s="5">
        <f t="shared" si="6"/>
        <v>71</v>
      </c>
      <c r="N36" s="5">
        <f t="shared" si="7"/>
        <v>8</v>
      </c>
      <c r="O36" s="5">
        <f t="shared" si="8"/>
        <v>10</v>
      </c>
      <c r="P36" s="5">
        <f t="shared" si="9"/>
        <v>15</v>
      </c>
      <c r="Q36" s="5">
        <f t="shared" si="10"/>
        <v>0</v>
      </c>
      <c r="R36" s="6">
        <v>0</v>
      </c>
      <c r="S36" s="1"/>
      <c r="T36" s="5">
        <f t="shared" si="25"/>
        <v>376</v>
      </c>
      <c r="U36" s="5">
        <f t="shared" si="11"/>
        <v>88</v>
      </c>
      <c r="V36" s="5">
        <f t="shared" si="12"/>
        <v>50</v>
      </c>
      <c r="W36" s="5">
        <f t="shared" si="13"/>
        <v>0</v>
      </c>
      <c r="X36" s="5">
        <f t="shared" si="14"/>
        <v>0</v>
      </c>
      <c r="Y36" s="5">
        <f t="shared" si="15"/>
        <v>88</v>
      </c>
      <c r="Z36" s="5">
        <f t="shared" si="16"/>
        <v>0</v>
      </c>
      <c r="AA36" s="6">
        <v>0</v>
      </c>
      <c r="AC36" s="5">
        <f t="shared" si="26"/>
        <v>405</v>
      </c>
      <c r="AD36" s="5">
        <f t="shared" si="17"/>
        <v>51</v>
      </c>
      <c r="AE36" s="5">
        <f t="shared" si="18"/>
        <v>50</v>
      </c>
      <c r="AF36" s="5">
        <f t="shared" si="19"/>
        <v>30</v>
      </c>
      <c r="AG36" s="5">
        <f t="shared" si="20"/>
        <v>30</v>
      </c>
      <c r="AH36" s="5">
        <f t="shared" si="21"/>
        <v>21</v>
      </c>
      <c r="AI36" s="5">
        <f t="shared" si="22"/>
        <v>0</v>
      </c>
      <c r="AJ36" s="6">
        <v>10</v>
      </c>
    </row>
    <row r="37" spans="1:36" ht="12.75">
      <c r="A37">
        <v>19</v>
      </c>
      <c r="B37" s="1">
        <f t="shared" si="23"/>
        <v>148</v>
      </c>
      <c r="C37" s="5">
        <f t="shared" si="0"/>
        <v>25</v>
      </c>
      <c r="D37" s="5">
        <f t="shared" si="1"/>
        <v>10</v>
      </c>
      <c r="E37" s="5">
        <v>8</v>
      </c>
      <c r="F37" s="5">
        <f t="shared" si="2"/>
        <v>15</v>
      </c>
      <c r="G37" s="5">
        <f t="shared" si="3"/>
        <v>10</v>
      </c>
      <c r="H37" s="5">
        <f t="shared" si="4"/>
        <v>0</v>
      </c>
      <c r="I37" s="6">
        <v>8</v>
      </c>
      <c r="K37" s="5">
        <f t="shared" si="24"/>
        <v>198</v>
      </c>
      <c r="L37" s="5">
        <f t="shared" si="5"/>
        <v>86</v>
      </c>
      <c r="M37" s="5">
        <f t="shared" si="6"/>
        <v>0</v>
      </c>
      <c r="N37" s="5">
        <f t="shared" si="7"/>
        <v>8</v>
      </c>
      <c r="O37" s="5">
        <f t="shared" si="8"/>
        <v>8</v>
      </c>
      <c r="P37" s="5">
        <f t="shared" si="9"/>
        <v>78</v>
      </c>
      <c r="Q37" s="5">
        <f t="shared" si="10"/>
        <v>0</v>
      </c>
      <c r="R37" s="6">
        <v>0</v>
      </c>
      <c r="S37" s="1"/>
      <c r="T37" s="5">
        <f t="shared" si="25"/>
        <v>376</v>
      </c>
      <c r="U37" s="5">
        <f t="shared" si="11"/>
        <v>138</v>
      </c>
      <c r="V37" s="5">
        <f t="shared" si="12"/>
        <v>30</v>
      </c>
      <c r="W37" s="5">
        <f t="shared" si="13"/>
        <v>0</v>
      </c>
      <c r="X37" s="5">
        <f t="shared" si="14"/>
        <v>0</v>
      </c>
      <c r="Y37" s="5">
        <f t="shared" si="15"/>
        <v>138</v>
      </c>
      <c r="Z37" s="5">
        <f t="shared" si="16"/>
        <v>0</v>
      </c>
      <c r="AA37" s="6">
        <v>0</v>
      </c>
      <c r="AC37" s="5">
        <f t="shared" si="26"/>
        <v>415</v>
      </c>
      <c r="AD37" s="5">
        <f t="shared" si="17"/>
        <v>71</v>
      </c>
      <c r="AE37" s="5">
        <f t="shared" si="18"/>
        <v>10</v>
      </c>
      <c r="AF37" s="5">
        <f t="shared" si="19"/>
        <v>0</v>
      </c>
      <c r="AG37" s="5">
        <f t="shared" si="20"/>
        <v>30</v>
      </c>
      <c r="AH37" s="5">
        <f t="shared" si="21"/>
        <v>41</v>
      </c>
      <c r="AI37" s="5">
        <f t="shared" si="22"/>
        <v>0</v>
      </c>
      <c r="AJ37" s="6">
        <v>1</v>
      </c>
    </row>
    <row r="38" spans="1:36" ht="12.75">
      <c r="A38">
        <v>20</v>
      </c>
      <c r="B38" s="1">
        <f t="shared" si="23"/>
        <v>156</v>
      </c>
      <c r="C38" s="5">
        <f t="shared" si="0"/>
        <v>20</v>
      </c>
      <c r="D38" s="5">
        <f t="shared" si="1"/>
        <v>8</v>
      </c>
      <c r="E38" s="5">
        <v>8</v>
      </c>
      <c r="F38" s="5">
        <f t="shared" si="2"/>
        <v>8</v>
      </c>
      <c r="G38" s="5">
        <f t="shared" si="3"/>
        <v>12</v>
      </c>
      <c r="H38" s="5">
        <f t="shared" si="4"/>
        <v>0</v>
      </c>
      <c r="I38" s="6">
        <v>8</v>
      </c>
      <c r="K38" s="5">
        <f t="shared" si="24"/>
        <v>198</v>
      </c>
      <c r="L38" s="5">
        <f t="shared" si="5"/>
        <v>78</v>
      </c>
      <c r="M38" s="5">
        <f t="shared" si="6"/>
        <v>0</v>
      </c>
      <c r="N38" s="5">
        <f t="shared" si="7"/>
        <v>8</v>
      </c>
      <c r="O38" s="5">
        <f t="shared" si="8"/>
        <v>8</v>
      </c>
      <c r="P38" s="5">
        <f t="shared" si="9"/>
        <v>70</v>
      </c>
      <c r="Q38" s="5">
        <f t="shared" si="10"/>
        <v>0</v>
      </c>
      <c r="R38" s="6">
        <v>0</v>
      </c>
      <c r="S38" s="1"/>
      <c r="T38" s="5">
        <f t="shared" si="25"/>
        <v>376</v>
      </c>
      <c r="U38" s="5">
        <f t="shared" si="11"/>
        <v>168</v>
      </c>
      <c r="V38" s="5">
        <f t="shared" si="12"/>
        <v>30</v>
      </c>
      <c r="W38" s="5">
        <f t="shared" si="13"/>
        <v>0</v>
      </c>
      <c r="X38" s="5">
        <f t="shared" si="14"/>
        <v>0</v>
      </c>
      <c r="Y38" s="5">
        <f t="shared" si="15"/>
        <v>168</v>
      </c>
      <c r="Z38" s="5">
        <f t="shared" si="16"/>
        <v>0</v>
      </c>
      <c r="AA38" s="6">
        <v>0</v>
      </c>
      <c r="AC38" s="5">
        <f t="shared" si="26"/>
        <v>416</v>
      </c>
      <c r="AD38" s="5">
        <f t="shared" si="17"/>
        <v>51</v>
      </c>
      <c r="AE38" s="5">
        <f t="shared" si="18"/>
        <v>1</v>
      </c>
      <c r="AF38" s="5">
        <f t="shared" si="19"/>
        <v>0</v>
      </c>
      <c r="AG38" s="5">
        <f t="shared" si="20"/>
        <v>0</v>
      </c>
      <c r="AH38" s="5">
        <f t="shared" si="21"/>
        <v>51</v>
      </c>
      <c r="AI38" s="5">
        <f t="shared" si="22"/>
        <v>0</v>
      </c>
      <c r="AJ38" s="6">
        <v>5</v>
      </c>
    </row>
    <row r="39" spans="1:36" ht="12.75">
      <c r="A39">
        <v>21</v>
      </c>
      <c r="B39" s="1">
        <f t="shared" si="23"/>
        <v>164</v>
      </c>
      <c r="C39" s="5">
        <f t="shared" si="0"/>
        <v>20</v>
      </c>
      <c r="D39" s="5">
        <f t="shared" si="1"/>
        <v>8</v>
      </c>
      <c r="E39" s="5">
        <v>8</v>
      </c>
      <c r="F39" s="5">
        <f t="shared" si="2"/>
        <v>8</v>
      </c>
      <c r="G39" s="5">
        <f t="shared" si="3"/>
        <v>12</v>
      </c>
      <c r="H39" s="5">
        <f t="shared" si="4"/>
        <v>0</v>
      </c>
      <c r="I39" s="6">
        <v>8</v>
      </c>
      <c r="K39" s="5">
        <f t="shared" si="24"/>
        <v>198</v>
      </c>
      <c r="L39" s="5">
        <f t="shared" si="5"/>
        <v>70</v>
      </c>
      <c r="M39" s="5">
        <f t="shared" si="6"/>
        <v>0</v>
      </c>
      <c r="N39" s="5">
        <f t="shared" si="7"/>
        <v>8</v>
      </c>
      <c r="O39" s="5">
        <f t="shared" si="8"/>
        <v>8</v>
      </c>
      <c r="P39" s="5">
        <f t="shared" si="9"/>
        <v>62</v>
      </c>
      <c r="Q39" s="5">
        <f t="shared" si="10"/>
        <v>0</v>
      </c>
      <c r="R39" s="6">
        <v>0</v>
      </c>
      <c r="S39" s="1"/>
      <c r="T39" s="5">
        <f t="shared" si="25"/>
        <v>376</v>
      </c>
      <c r="U39" s="5">
        <f t="shared" si="11"/>
        <v>198</v>
      </c>
      <c r="V39" s="5">
        <f t="shared" si="12"/>
        <v>0</v>
      </c>
      <c r="W39" s="5">
        <f t="shared" si="13"/>
        <v>0</v>
      </c>
      <c r="X39" s="5">
        <f t="shared" si="14"/>
        <v>0</v>
      </c>
      <c r="Y39" s="5">
        <f t="shared" si="15"/>
        <v>198</v>
      </c>
      <c r="Z39" s="5">
        <f t="shared" si="16"/>
        <v>0</v>
      </c>
      <c r="AA39" s="6">
        <v>0</v>
      </c>
      <c r="AC39" s="5">
        <f t="shared" si="26"/>
        <v>421</v>
      </c>
      <c r="AD39" s="5">
        <f t="shared" si="17"/>
        <v>52</v>
      </c>
      <c r="AE39" s="5">
        <f t="shared" si="18"/>
        <v>5</v>
      </c>
      <c r="AF39" s="5">
        <f t="shared" si="19"/>
        <v>0</v>
      </c>
      <c r="AG39" s="5">
        <f t="shared" si="20"/>
        <v>0</v>
      </c>
      <c r="AH39" s="5">
        <f t="shared" si="21"/>
        <v>52</v>
      </c>
      <c r="AI39" s="5">
        <f t="shared" si="22"/>
        <v>0</v>
      </c>
      <c r="AJ39" s="6">
        <v>20</v>
      </c>
    </row>
    <row r="40" spans="1:36" ht="12.75">
      <c r="A40">
        <v>22</v>
      </c>
      <c r="B40" s="1">
        <f t="shared" si="23"/>
        <v>172</v>
      </c>
      <c r="C40" s="5">
        <f t="shared" si="0"/>
        <v>20</v>
      </c>
      <c r="D40" s="5">
        <f t="shared" si="1"/>
        <v>8</v>
      </c>
      <c r="E40" s="5">
        <v>8</v>
      </c>
      <c r="F40" s="5">
        <f t="shared" si="2"/>
        <v>8</v>
      </c>
      <c r="G40" s="5">
        <f t="shared" si="3"/>
        <v>12</v>
      </c>
      <c r="H40" s="5">
        <f t="shared" si="4"/>
        <v>0</v>
      </c>
      <c r="I40" s="6">
        <v>8</v>
      </c>
      <c r="K40" s="5">
        <f t="shared" si="24"/>
        <v>198</v>
      </c>
      <c r="L40" s="5">
        <f t="shared" si="5"/>
        <v>62</v>
      </c>
      <c r="M40" s="5">
        <f t="shared" si="6"/>
        <v>0</v>
      </c>
      <c r="N40" s="5">
        <f t="shared" si="7"/>
        <v>8</v>
      </c>
      <c r="O40" s="5">
        <f t="shared" si="8"/>
        <v>8</v>
      </c>
      <c r="P40" s="5">
        <f t="shared" si="9"/>
        <v>54</v>
      </c>
      <c r="Q40" s="5">
        <f t="shared" si="10"/>
        <v>0</v>
      </c>
      <c r="R40" s="6">
        <v>0</v>
      </c>
      <c r="S40" s="1"/>
      <c r="T40" s="5">
        <f t="shared" si="25"/>
        <v>376</v>
      </c>
      <c r="U40" s="5">
        <f t="shared" si="11"/>
        <v>198</v>
      </c>
      <c r="V40" s="5">
        <f t="shared" si="12"/>
        <v>0</v>
      </c>
      <c r="W40" s="5">
        <f t="shared" si="13"/>
        <v>0</v>
      </c>
      <c r="X40" s="5">
        <f t="shared" si="14"/>
        <v>0</v>
      </c>
      <c r="Y40" s="5">
        <f t="shared" si="15"/>
        <v>198</v>
      </c>
      <c r="Z40" s="5">
        <f t="shared" si="16"/>
        <v>0</v>
      </c>
      <c r="AA40" s="6">
        <v>0</v>
      </c>
      <c r="AC40" s="5">
        <f t="shared" si="26"/>
        <v>441</v>
      </c>
      <c r="AD40" s="5">
        <f t="shared" si="17"/>
        <v>57</v>
      </c>
      <c r="AE40" s="5">
        <f t="shared" si="18"/>
        <v>20</v>
      </c>
      <c r="AF40" s="5">
        <f t="shared" si="19"/>
        <v>0</v>
      </c>
      <c r="AG40" s="5">
        <f t="shared" si="20"/>
        <v>0</v>
      </c>
      <c r="AH40" s="5">
        <f t="shared" si="21"/>
        <v>57</v>
      </c>
      <c r="AI40" s="5">
        <f t="shared" si="22"/>
        <v>0</v>
      </c>
      <c r="AJ40" s="6">
        <v>20</v>
      </c>
    </row>
    <row r="41" spans="1:36" ht="12.75">
      <c r="A41">
        <v>23</v>
      </c>
      <c r="B41" s="1">
        <f t="shared" si="23"/>
        <v>180</v>
      </c>
      <c r="C41" s="5">
        <f t="shared" si="0"/>
        <v>20</v>
      </c>
      <c r="D41" s="5">
        <f t="shared" si="1"/>
        <v>8</v>
      </c>
      <c r="E41" s="5">
        <v>8</v>
      </c>
      <c r="F41" s="5">
        <f t="shared" si="2"/>
        <v>8</v>
      </c>
      <c r="G41" s="5">
        <f t="shared" si="3"/>
        <v>12</v>
      </c>
      <c r="H41" s="5">
        <f t="shared" si="4"/>
        <v>0</v>
      </c>
      <c r="I41" s="6">
        <v>8</v>
      </c>
      <c r="K41" s="5">
        <f t="shared" si="24"/>
        <v>198</v>
      </c>
      <c r="L41" s="5">
        <f t="shared" si="5"/>
        <v>54</v>
      </c>
      <c r="M41" s="5">
        <f t="shared" si="6"/>
        <v>0</v>
      </c>
      <c r="N41" s="5">
        <f t="shared" si="7"/>
        <v>8</v>
      </c>
      <c r="O41" s="5">
        <f t="shared" si="8"/>
        <v>8</v>
      </c>
      <c r="P41" s="5">
        <f t="shared" si="9"/>
        <v>46</v>
      </c>
      <c r="Q41" s="5">
        <f t="shared" si="10"/>
        <v>0</v>
      </c>
      <c r="R41" s="6">
        <v>0</v>
      </c>
      <c r="S41" s="1"/>
      <c r="T41" s="5">
        <f t="shared" si="25"/>
        <v>376</v>
      </c>
      <c r="U41" s="5">
        <f t="shared" si="11"/>
        <v>198</v>
      </c>
      <c r="V41" s="5">
        <f t="shared" si="12"/>
        <v>0</v>
      </c>
      <c r="W41" s="5">
        <f t="shared" si="13"/>
        <v>0</v>
      </c>
      <c r="X41" s="5">
        <f t="shared" si="14"/>
        <v>0</v>
      </c>
      <c r="Y41" s="5">
        <f t="shared" si="15"/>
        <v>198</v>
      </c>
      <c r="Z41" s="5">
        <f t="shared" si="16"/>
        <v>0</v>
      </c>
      <c r="AA41" s="6">
        <v>0</v>
      </c>
      <c r="AC41" s="5">
        <f t="shared" si="26"/>
        <v>461</v>
      </c>
      <c r="AD41" s="5">
        <f t="shared" si="17"/>
        <v>77</v>
      </c>
      <c r="AE41" s="5">
        <f t="shared" si="18"/>
        <v>20</v>
      </c>
      <c r="AF41" s="5">
        <f t="shared" si="19"/>
        <v>0</v>
      </c>
      <c r="AG41" s="5">
        <f t="shared" si="20"/>
        <v>0</v>
      </c>
      <c r="AH41" s="5">
        <f t="shared" si="21"/>
        <v>77</v>
      </c>
      <c r="AI41" s="5">
        <f t="shared" si="22"/>
        <v>0</v>
      </c>
      <c r="AJ41" s="6">
        <v>2</v>
      </c>
    </row>
    <row r="44" spans="7:35" ht="12.75">
      <c r="G44">
        <f>SUM(G19:G41)</f>
        <v>112</v>
      </c>
      <c r="H44">
        <f>SUM(H19:H41)</f>
        <v>70</v>
      </c>
      <c r="P44">
        <f>SUM(P19:P41)</f>
        <v>411</v>
      </c>
      <c r="Q44">
        <f>SUM(Q19:Q41)</f>
        <v>158</v>
      </c>
      <c r="Y44">
        <f>SUM(Y19:Y41)</f>
        <v>1141</v>
      </c>
      <c r="Z44">
        <f>SUM(Z19:Z41)</f>
        <v>371</v>
      </c>
      <c r="AH44">
        <f>SUM(AH19:AH41)</f>
        <v>433</v>
      </c>
      <c r="AI44">
        <f>SUM(AI19:AI41)</f>
        <v>176</v>
      </c>
    </row>
    <row r="47" spans="4:5" ht="12.75">
      <c r="D47" t="s">
        <v>11</v>
      </c>
      <c r="E47">
        <f>(G44+P44+Y44+AH44)*1+(AI44+Z44+Q44+H44)*0.5</f>
        <v>2484.5</v>
      </c>
    </row>
  </sheetData>
  <printOptions headings="1"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Salwa Ammar</dc:creator>
  <cp:keywords/>
  <dc:description/>
  <cp:lastModifiedBy>Ammar</cp:lastModifiedBy>
  <cp:lastPrinted>2005-12-06T15:44:15Z</cp:lastPrinted>
  <dcterms:created xsi:type="dcterms:W3CDTF">2004-11-04T00:08:41Z</dcterms:created>
  <dcterms:modified xsi:type="dcterms:W3CDTF">2005-12-08T17:18:37Z</dcterms:modified>
  <cp:category/>
  <cp:version/>
  <cp:contentType/>
  <cp:contentStatus/>
</cp:coreProperties>
</file>