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6030" activeTab="0"/>
  </bookViews>
  <sheets>
    <sheet name="Prob 1" sheetId="1" r:id="rId1"/>
    <sheet name="Prob 2" sheetId="2" r:id="rId2"/>
    <sheet name="Prob 3" sheetId="3" r:id="rId3"/>
  </sheets>
  <definedNames>
    <definedName name="anscount" hidden="1">2</definedName>
    <definedName name="sencount" hidden="1">2</definedName>
    <definedName name="solver_adj" localSheetId="0" hidden="1">'Prob 1'!$B$9:$C$9</definedName>
    <definedName name="solver_adj" localSheetId="1" hidden="1">'Prob 2'!$B$11:$C$11</definedName>
    <definedName name="solver_adj" localSheetId="2" hidden="1">'Prob 3'!$B$10:$C$10</definedName>
    <definedName name="solver_cvg" localSheetId="0" hidden="1">0.001</definedName>
    <definedName name="solver_cvg" localSheetId="1" hidden="1">0.001</definedName>
    <definedName name="solver_cvg" localSheetId="2" hidden="1">0.001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0" hidden="1">100</definedName>
    <definedName name="solver_itr" localSheetId="1" hidden="1">100</definedName>
    <definedName name="solver_itr" localSheetId="2" hidden="1">100</definedName>
    <definedName name="solver_lhs1" localSheetId="0" hidden="1">'Prob 1'!$B$13:$B$14</definedName>
    <definedName name="solver_lhs1" localSheetId="1" hidden="1">'Prob 2'!$B$15:$B$17</definedName>
    <definedName name="solver_lhs1" localSheetId="2" hidden="1">'Prob 3'!$B$14:$B$16</definedName>
    <definedName name="solver_lin" localSheetId="0" hidden="1">1</definedName>
    <definedName name="solver_lin" localSheetId="1" hidden="1">1</definedName>
    <definedName name="solver_lin" localSheetId="2" hidden="1">2</definedName>
    <definedName name="solver_neg" localSheetId="0" hidden="1">1</definedName>
    <definedName name="solver_neg" localSheetId="1" hidden="1">1</definedName>
    <definedName name="solver_neg" localSheetId="2" hidden="1">2</definedName>
    <definedName name="solver_num" localSheetId="0" hidden="1">1</definedName>
    <definedName name="solver_num" localSheetId="1" hidden="1">1</definedName>
    <definedName name="solver_num" localSheetId="2" hidden="1">1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0" hidden="1">'Prob 1'!$B$17</definedName>
    <definedName name="solver_opt" localSheetId="1" hidden="1">'Prob 2'!$B$20</definedName>
    <definedName name="solver_opt" localSheetId="2" hidden="1">'Prob 3'!$B$19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el1" localSheetId="0" hidden="1">1</definedName>
    <definedName name="solver_rel1" localSheetId="1" hidden="1">1</definedName>
    <definedName name="solver_rel1" localSheetId="2" hidden="1">1</definedName>
    <definedName name="solver_rhs1" localSheetId="0" hidden="1">'Prob 1'!$F$4:$F$5</definedName>
    <definedName name="solver_rhs1" localSheetId="1" hidden="1">'Prob 2'!$F$4:$F$6</definedName>
    <definedName name="solver_rhs1" localSheetId="2" hidden="1">'Prob 3'!$F$4:$F$6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ol" localSheetId="0" hidden="1">0.05</definedName>
    <definedName name="solver_tol" localSheetId="1" hidden="1">0.05</definedName>
    <definedName name="solver_tol" localSheetId="2" hidden="1">0.05</definedName>
    <definedName name="solver_typ" localSheetId="0" hidden="1">1</definedName>
    <definedName name="solver_typ" localSheetId="1" hidden="1">1</definedName>
    <definedName name="solver_typ" localSheetId="2" hidden="1">1</definedName>
    <definedName name="solver_val" localSheetId="0" hidden="1">0</definedName>
    <definedName name="solver_val" localSheetId="1" hidden="1">0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<sst xmlns="http://schemas.openxmlformats.org/spreadsheetml/2006/main" count="66" uniqueCount="43">
  <si>
    <t>Parameters</t>
  </si>
  <si>
    <t>Green Lawn</t>
  </si>
  <si>
    <t>Lawn Care</t>
  </si>
  <si>
    <t>profit ($/lb)</t>
  </si>
  <si>
    <t>K40 (lbs/lb of product)</t>
  </si>
  <si>
    <t>K50 (lbs/lb of product)</t>
  </si>
  <si>
    <t>K40</t>
  </si>
  <si>
    <t>K50</t>
  </si>
  <si>
    <t>max lbs</t>
  </si>
  <si>
    <t>Decision Variables</t>
  </si>
  <si>
    <t># of pounds of</t>
  </si>
  <si>
    <t>Model Output</t>
  </si>
  <si>
    <t>lbs K40</t>
  </si>
  <si>
    <t>used</t>
  </si>
  <si>
    <t>Lbs K50</t>
  </si>
  <si>
    <t>not used</t>
  </si>
  <si>
    <t>Total</t>
  </si>
  <si>
    <t>Profit</t>
  </si>
  <si>
    <t>Regular</t>
  </si>
  <si>
    <t>Catcher</t>
  </si>
  <si>
    <t>profit ($/glove)</t>
  </si>
  <si>
    <t>cutting &amp; sewing (hours/glove)</t>
  </si>
  <si>
    <t>finishing (hours/glove)</t>
  </si>
  <si>
    <t>packaging &amp; shipping (hours/glove)</t>
  </si>
  <si>
    <t xml:space="preserve">cutting &amp; sewing  </t>
  </si>
  <si>
    <t xml:space="preserve">finishing  </t>
  </si>
  <si>
    <t xml:space="preserve">packaging &amp; shipping  </t>
  </si>
  <si>
    <t>Capacity hours</t>
  </si>
  <si>
    <t xml:space="preserve"># of </t>
  </si>
  <si>
    <t>Mopdel Output</t>
  </si>
  <si>
    <t>unused</t>
  </si>
  <si>
    <t>apple pies</t>
  </si>
  <si>
    <t>grape pies</t>
  </si>
  <si>
    <t>Revenue ($/pie)</t>
  </si>
  <si>
    <t>Maximum</t>
  </si>
  <si>
    <t>sugar (cups/pie)</t>
  </si>
  <si>
    <t>sugar</t>
  </si>
  <si>
    <t>flour (cups/pie)</t>
  </si>
  <si>
    <t>flour</t>
  </si>
  <si>
    <t>time(min/pie)</t>
  </si>
  <si>
    <t>time</t>
  </si>
  <si>
    <t># of</t>
  </si>
  <si>
    <t>Revenue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</si>
</sst>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1">
    <font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 quotePrefix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2" fontId="0" fillId="2" borderId="0" xfId="0" applyNumberFormat="1" applyFill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0" fillId="6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20.140625" style="0" customWidth="1"/>
    <col min="2" max="2" width="12.421875" style="0" customWidth="1"/>
    <col min="3" max="3" width="10.421875" style="0" customWidth="1"/>
  </cols>
  <sheetData>
    <row r="1" ht="12.75">
      <c r="A1" t="s">
        <v>0</v>
      </c>
    </row>
    <row r="2" spans="2:3" ht="12.75">
      <c r="B2" t="s">
        <v>1</v>
      </c>
      <c r="C2" t="s">
        <v>2</v>
      </c>
    </row>
    <row r="3" spans="1:6" ht="12.75">
      <c r="A3" t="s">
        <v>3</v>
      </c>
      <c r="B3" s="1">
        <v>3</v>
      </c>
      <c r="C3" s="1">
        <v>3</v>
      </c>
      <c r="F3" t="s">
        <v>8</v>
      </c>
    </row>
    <row r="4" spans="1:6" ht="12.75">
      <c r="A4" t="s">
        <v>4</v>
      </c>
      <c r="B4" s="1">
        <v>0.6</v>
      </c>
      <c r="C4" s="1">
        <v>0.75</v>
      </c>
      <c r="E4" t="s">
        <v>6</v>
      </c>
      <c r="F4" s="1">
        <v>900</v>
      </c>
    </row>
    <row r="5" spans="1:6" ht="12.75">
      <c r="A5" t="s">
        <v>5</v>
      </c>
      <c r="B5" s="1">
        <v>0.4</v>
      </c>
      <c r="C5" s="1">
        <v>0.25</v>
      </c>
      <c r="E5" t="s">
        <v>7</v>
      </c>
      <c r="F5" s="1">
        <v>400</v>
      </c>
    </row>
    <row r="7" ht="12.75">
      <c r="A7" t="s">
        <v>9</v>
      </c>
    </row>
    <row r="8" spans="2:3" ht="12.75">
      <c r="B8" t="s">
        <v>1</v>
      </c>
      <c r="C8" t="s">
        <v>2</v>
      </c>
    </row>
    <row r="9" spans="1:3" ht="12.75">
      <c r="A9" s="2" t="s">
        <v>10</v>
      </c>
      <c r="B9" s="3">
        <v>500</v>
      </c>
      <c r="C9" s="3">
        <v>800</v>
      </c>
    </row>
    <row r="11" ht="12.75">
      <c r="A11" t="s">
        <v>11</v>
      </c>
    </row>
    <row r="12" spans="2:3" ht="12.75">
      <c r="B12" t="s">
        <v>13</v>
      </c>
      <c r="C12" t="s">
        <v>15</v>
      </c>
    </row>
    <row r="13" spans="1:3" ht="12.75">
      <c r="A13" t="s">
        <v>12</v>
      </c>
      <c r="B13" s="4">
        <f>SUMPRODUCT(B4:C4,B9:C9)</f>
        <v>900</v>
      </c>
      <c r="C13" s="4">
        <f>F4-B13</f>
        <v>0</v>
      </c>
    </row>
    <row r="14" spans="1:3" ht="12.75">
      <c r="A14" t="s">
        <v>14</v>
      </c>
      <c r="B14" s="4">
        <f>SUMPRODUCT(B5:C5,B9:C9)</f>
        <v>400</v>
      </c>
      <c r="C14" s="4">
        <f>F5-B14</f>
        <v>0</v>
      </c>
    </row>
    <row r="16" ht="12.75">
      <c r="B16" t="s">
        <v>17</v>
      </c>
    </row>
    <row r="17" spans="1:2" ht="12.75">
      <c r="A17" t="s">
        <v>16</v>
      </c>
      <c r="B17" s="5">
        <f>SUMPRODUCT(B3:C3,B9:C9)</f>
        <v>3900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E14" sqref="E14"/>
    </sheetView>
  </sheetViews>
  <sheetFormatPr defaultColWidth="9.140625" defaultRowHeight="12.75"/>
  <cols>
    <col min="1" max="1" width="30.8515625" style="0" customWidth="1"/>
    <col min="5" max="5" width="20.00390625" style="0" customWidth="1"/>
    <col min="6" max="6" width="12.7109375" style="0" customWidth="1"/>
  </cols>
  <sheetData>
    <row r="1" ht="12.75">
      <c r="A1" t="s">
        <v>0</v>
      </c>
    </row>
    <row r="2" spans="2:6" ht="12.75">
      <c r="B2" t="s">
        <v>18</v>
      </c>
      <c r="C2" t="s">
        <v>19</v>
      </c>
      <c r="F2" t="s">
        <v>27</v>
      </c>
    </row>
    <row r="3" spans="1:3" ht="12.75">
      <c r="A3" t="s">
        <v>20</v>
      </c>
      <c r="B3" s="1">
        <v>5</v>
      </c>
      <c r="C3" s="1">
        <v>8</v>
      </c>
    </row>
    <row r="4" spans="1:6" ht="12.75">
      <c r="A4" t="s">
        <v>21</v>
      </c>
      <c r="B4" s="1">
        <v>1</v>
      </c>
      <c r="C4" s="1">
        <v>1.5</v>
      </c>
      <c r="E4" t="s">
        <v>24</v>
      </c>
      <c r="F4" s="1">
        <v>900</v>
      </c>
    </row>
    <row r="5" spans="1:6" ht="12.75">
      <c r="A5" t="s">
        <v>22</v>
      </c>
      <c r="B5" s="1">
        <v>0.5</v>
      </c>
      <c r="C5" s="6">
        <f>1/3</f>
        <v>0.3333333333333333</v>
      </c>
      <c r="E5" t="s">
        <v>25</v>
      </c>
      <c r="F5" s="1">
        <v>300</v>
      </c>
    </row>
    <row r="6" spans="1:6" ht="12.75">
      <c r="A6" t="s">
        <v>23</v>
      </c>
      <c r="B6" s="1">
        <f>1/8</f>
        <v>0.125</v>
      </c>
      <c r="C6" s="1">
        <v>0.25</v>
      </c>
      <c r="E6" t="s">
        <v>26</v>
      </c>
      <c r="F6" s="1">
        <v>100</v>
      </c>
    </row>
    <row r="9" ht="12.75">
      <c r="A9" t="s">
        <v>9</v>
      </c>
    </row>
    <row r="10" spans="2:3" ht="12.75">
      <c r="B10" t="s">
        <v>18</v>
      </c>
      <c r="C10" t="s">
        <v>19</v>
      </c>
    </row>
    <row r="11" spans="1:3" ht="12.75">
      <c r="A11" s="7" t="s">
        <v>28</v>
      </c>
      <c r="B11" s="3">
        <v>500</v>
      </c>
      <c r="C11" s="3">
        <v>150</v>
      </c>
    </row>
    <row r="13" ht="12.75">
      <c r="A13" t="s">
        <v>29</v>
      </c>
    </row>
    <row r="14" spans="2:3" ht="12.75">
      <c r="B14" t="s">
        <v>13</v>
      </c>
      <c r="C14" t="s">
        <v>30</v>
      </c>
    </row>
    <row r="15" spans="1:3" ht="12.75">
      <c r="A15" t="s">
        <v>24</v>
      </c>
      <c r="B15" s="4">
        <f>SUMPRODUCT(B4:C4,B$11:C$11)</f>
        <v>725</v>
      </c>
      <c r="C15" s="4">
        <f>F4-B15</f>
        <v>175</v>
      </c>
    </row>
    <row r="16" spans="1:3" ht="12.75">
      <c r="A16" t="s">
        <v>25</v>
      </c>
      <c r="B16" s="4">
        <f>SUMPRODUCT(B5:C5,B$11:C$11)</f>
        <v>300</v>
      </c>
      <c r="C16" s="4">
        <f>F5-B16</f>
        <v>0</v>
      </c>
    </row>
    <row r="17" spans="1:3" ht="12.75">
      <c r="A17" t="s">
        <v>26</v>
      </c>
      <c r="B17" s="4">
        <f>SUMPRODUCT(B6:C6,B$11:C$11)</f>
        <v>100</v>
      </c>
      <c r="C17" s="4">
        <f>F6-B17</f>
        <v>0</v>
      </c>
    </row>
    <row r="19" ht="12.75">
      <c r="B19" t="s">
        <v>17</v>
      </c>
    </row>
    <row r="20" spans="1:2" ht="12.75">
      <c r="A20" s="8" t="s">
        <v>16</v>
      </c>
      <c r="B20" s="5">
        <f>SUMPRODUCT(B3:C3,B11:C11)</f>
        <v>3700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F12" sqref="F12"/>
    </sheetView>
  </sheetViews>
  <sheetFormatPr defaultColWidth="9.140625" defaultRowHeight="12.75"/>
  <cols>
    <col min="1" max="1" width="15.57421875" style="0" customWidth="1"/>
    <col min="2" max="2" width="9.7109375" style="0" customWidth="1"/>
  </cols>
  <sheetData>
    <row r="1" ht="12.75">
      <c r="A1" t="s">
        <v>0</v>
      </c>
    </row>
    <row r="2" spans="2:3" ht="12.75">
      <c r="B2" t="s">
        <v>31</v>
      </c>
      <c r="C2" t="s">
        <v>32</v>
      </c>
    </row>
    <row r="3" spans="1:6" ht="12.75">
      <c r="A3" t="s">
        <v>33</v>
      </c>
      <c r="B3" s="1">
        <v>1.5</v>
      </c>
      <c r="C3" s="1">
        <v>1.2</v>
      </c>
      <c r="F3" t="s">
        <v>34</v>
      </c>
    </row>
    <row r="4" spans="1:6" ht="12.75">
      <c r="A4" t="s">
        <v>35</v>
      </c>
      <c r="B4" s="1">
        <v>1.5</v>
      </c>
      <c r="C4" s="1">
        <v>2</v>
      </c>
      <c r="E4" t="s">
        <v>36</v>
      </c>
      <c r="F4" s="1">
        <v>1200</v>
      </c>
    </row>
    <row r="5" spans="1:6" ht="12.75">
      <c r="A5" t="s">
        <v>37</v>
      </c>
      <c r="B5" s="1">
        <v>3</v>
      </c>
      <c r="C5" s="1">
        <v>3</v>
      </c>
      <c r="E5" t="s">
        <v>38</v>
      </c>
      <c r="F5" s="1">
        <v>2100</v>
      </c>
    </row>
    <row r="6" spans="1:6" ht="12.75">
      <c r="A6" t="s">
        <v>39</v>
      </c>
      <c r="B6" s="1">
        <v>6</v>
      </c>
      <c r="C6" s="1">
        <v>3</v>
      </c>
      <c r="E6" t="s">
        <v>40</v>
      </c>
      <c r="F6" s="1">
        <f>60*60</f>
        <v>3600</v>
      </c>
    </row>
    <row r="8" ht="12.75">
      <c r="A8" t="s">
        <v>9</v>
      </c>
    </row>
    <row r="9" spans="2:3" ht="12.75">
      <c r="B9" t="s">
        <v>31</v>
      </c>
      <c r="C9" t="s">
        <v>32</v>
      </c>
    </row>
    <row r="10" spans="1:3" ht="12.75">
      <c r="A10" s="2" t="s">
        <v>41</v>
      </c>
      <c r="B10" s="9">
        <v>500</v>
      </c>
      <c r="C10" s="9">
        <v>200</v>
      </c>
    </row>
    <row r="12" ht="12.75">
      <c r="A12" t="s">
        <v>11</v>
      </c>
    </row>
    <row r="13" spans="2:3" ht="12.75">
      <c r="B13" t="s">
        <v>13</v>
      </c>
      <c r="C13" t="s">
        <v>15</v>
      </c>
    </row>
    <row r="14" spans="1:3" ht="12.75">
      <c r="A14" t="s">
        <v>36</v>
      </c>
      <c r="B14" s="4">
        <f>SUMPRODUCT(B4:C4,B$10:C$10)</f>
        <v>1150</v>
      </c>
      <c r="C14" s="4">
        <f>F4-B14</f>
        <v>50</v>
      </c>
    </row>
    <row r="15" spans="1:3" ht="12.75">
      <c r="A15" t="s">
        <v>38</v>
      </c>
      <c r="B15" s="4">
        <f>SUMPRODUCT(B5:C5,B$10:C$10)</f>
        <v>2100</v>
      </c>
      <c r="C15" s="4">
        <f>F5-B15</f>
        <v>0</v>
      </c>
    </row>
    <row r="16" spans="1:3" ht="12.75">
      <c r="A16" t="s">
        <v>40</v>
      </c>
      <c r="B16" s="4">
        <f>SUMPRODUCT(B6:C6,B$10:C$10)</f>
        <v>3600</v>
      </c>
      <c r="C16" s="4">
        <f>F6-B16</f>
        <v>0</v>
      </c>
    </row>
    <row r="18" ht="12.75">
      <c r="B18" t="s">
        <v>42</v>
      </c>
    </row>
    <row r="19" spans="1:2" ht="12.75">
      <c r="A19" t="s">
        <v>16</v>
      </c>
      <c r="B19" s="5">
        <f>SUMPRODUCT(B3:C3,B10:C10)</f>
        <v>990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Wright</dc:creator>
  <cp:keywords/>
  <dc:description/>
  <cp:lastModifiedBy>ammar</cp:lastModifiedBy>
  <dcterms:created xsi:type="dcterms:W3CDTF">1998-10-20T03:39:43Z</dcterms:created>
  <dcterms:modified xsi:type="dcterms:W3CDTF">2004-02-05T15:49:04Z</dcterms:modified>
  <cp:category/>
  <cp:version/>
  <cp:contentType/>
  <cp:contentStatus/>
</cp:coreProperties>
</file>