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Answer Report 1" sheetId="1" r:id="rId1"/>
    <sheet name="Sensitivity Report 1" sheetId="2" r:id="rId2"/>
    <sheet name="Sheet1" sheetId="3" r:id="rId3"/>
    <sheet name="Sheet2" sheetId="4" r:id="rId4"/>
    <sheet name="Sheet3" sheetId="5" r:id="rId5"/>
  </sheets>
  <definedNames>
    <definedName name="anscount" hidden="1">1</definedName>
    <definedName name="sencount" hidden="1">1</definedName>
    <definedName name="solver_adj" localSheetId="2" hidden="1">'Sheet1'!$B$11:$C$11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'Sheet1'!$B$17:$B$19</definedName>
    <definedName name="solver_lin" localSheetId="2" hidden="1">1</definedName>
    <definedName name="solver_neg" localSheetId="2" hidden="1">1</definedName>
    <definedName name="solver_num" localSheetId="2" hidden="1">1</definedName>
    <definedName name="solver_nwt" localSheetId="2" hidden="1">1</definedName>
    <definedName name="solver_opt" localSheetId="2" hidden="1">'Sheet1'!$B$21</definedName>
    <definedName name="solver_pre" localSheetId="2" hidden="1">0.000001</definedName>
    <definedName name="solver_rel1" localSheetId="2" hidden="1">1</definedName>
    <definedName name="solver_rhs1" localSheetId="2" hidden="1">'Sheet1'!$E$4:$E$6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<sst xmlns="http://schemas.openxmlformats.org/spreadsheetml/2006/main" count="122" uniqueCount="86">
  <si>
    <t>Student</t>
  </si>
  <si>
    <t>Office</t>
  </si>
  <si>
    <t>Data</t>
  </si>
  <si>
    <t>per unit</t>
  </si>
  <si>
    <t>Profit</t>
  </si>
  <si>
    <t>milling</t>
  </si>
  <si>
    <t>finishing</t>
  </si>
  <si>
    <t>construction</t>
  </si>
  <si>
    <t>Maximum Available</t>
  </si>
  <si>
    <t>Decision Variables</t>
  </si>
  <si>
    <t>Number of</t>
  </si>
  <si>
    <t>Student Desks</t>
  </si>
  <si>
    <t>Office Desks</t>
  </si>
  <si>
    <t>Model Output</t>
  </si>
  <si>
    <t>Used</t>
  </si>
  <si>
    <t>Unused</t>
  </si>
  <si>
    <t>Microsoft Excel 10.0 Answer Report</t>
  </si>
  <si>
    <t>Worksheet: [LP_HW_sol.xls]Sheet1</t>
  </si>
  <si>
    <t>Report Created: 2/10/2004 10:07:56 AM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</si>
  <si>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</si>
  <si>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</si>
  <si>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</si>
  <si>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</si>
  <si>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</si>
  <si>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</si>
  <si>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</si>
  <si>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</si>
  <si>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</si>
  <si>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</si>
  <si>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</si>
  <si>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$B$21</t>
  </si>
  <si>
    <t>Profit Used</t>
  </si>
  <si>
    <t>$B$11</t>
  </si>
  <si>
    <t>Number of Student Desks</t>
  </si>
  <si>
    <t>$C$11</t>
  </si>
  <si>
    <t>Number of Office Desks</t>
  </si>
  <si>
    <t>$B$17</t>
  </si>
  <si>
    <t>milling Used</t>
  </si>
  <si>
    <t>$B$17&lt;=$E$4</t>
  </si>
  <si>
    <t>Binding</t>
  </si>
  <si>
    <t>$B$18</t>
  </si>
  <si>
    <t>construction Used</t>
  </si>
  <si>
    <t>$B$18&lt;=$E$5</t>
  </si>
  <si>
    <t>$B$19</t>
  </si>
  <si>
    <t>finishing Used</t>
  </si>
  <si>
    <t>$B$19&lt;=$E$6</t>
  </si>
  <si>
    <t>Not Binding</t>
  </si>
  <si>
    <t>Microsoft Excel 10.0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</si>
  <si>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</si>
  <si>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</si>
  <si>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</si>
  <si>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</si>
  <si>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</si>
  <si>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</si>
  <si>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</si>
  <si>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</si>
  <si>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</si>
  <si>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</si>
  <si>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</si>
  <si>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</si>
  <si>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</si>
  <si>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a)</t>
  </si>
  <si>
    <t xml:space="preserve">The optimal solution is to produce </t>
  </si>
  <si>
    <t>640 student and 240 office desks.</t>
  </si>
  <si>
    <t>Optimal profit = $20,800</t>
  </si>
  <si>
    <t>b)</t>
  </si>
  <si>
    <t xml:space="preserve">The milling and the construction hours constraints </t>
  </si>
  <si>
    <t>are binding, b/c the slack is zero.</t>
  </si>
  <si>
    <t>c)</t>
  </si>
  <si>
    <t>The profit would decrease by</t>
  </si>
  <si>
    <t>400*4 = $1600</t>
  </si>
  <si>
    <t>b/c shadow price of milling is $4</t>
  </si>
  <si>
    <t>and a decrease of 400 is within the</t>
  </si>
  <si>
    <t>range for which the SP is valid.</t>
  </si>
  <si>
    <t>d)</t>
  </si>
  <si>
    <t>The SP of the milling constraint is $4</t>
  </si>
  <si>
    <t>e)</t>
  </si>
  <si>
    <t xml:space="preserve">No, b/c the price ($5 per hour) is more </t>
  </si>
  <si>
    <t>than the value or shadow price ($4 per hour)</t>
  </si>
  <si>
    <t>f)</t>
  </si>
  <si>
    <t>No, b/c the decrease of $3 is within</t>
  </si>
  <si>
    <t>the range for which the solution is the same.</t>
  </si>
  <si>
    <t># of office desks = 240</t>
  </si>
  <si>
    <t># of student desks = 640</t>
  </si>
  <si>
    <t>New profit</t>
  </si>
  <si>
    <t xml:space="preserve">Decreased by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</si>
</sst>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2.7109375" style="0" bestFit="1" customWidth="1"/>
    <col min="4" max="4" width="14.28125" style="0" bestFit="1" customWidth="1"/>
    <col min="5" max="5" width="12.8515625" style="0" bestFit="1" customWidth="1"/>
    <col min="6" max="6" width="10.57421875" style="0" bestFit="1" customWidth="1"/>
    <col min="7" max="7" width="6.00390625" style="0" customWidth="1"/>
  </cols>
  <sheetData>
    <row r="1" ht="12.75">
      <c r="A1" s="5" t="s">
        <v>16</v>
      </c>
    </row>
    <row r="2" ht="12.75">
      <c r="A2" s="5" t="s">
        <v>17</v>
      </c>
    </row>
    <row r="3" ht="12.75">
      <c r="A3" s="5" t="s">
        <v>18</v>
      </c>
    </row>
    <row r="6" ht="13.5" thickBot="1">
      <c r="A6" t="s">
        <v>19</v>
      </c>
    </row>
    <row r="7" spans="2:5" ht="13.5" thickBot="1">
      <c r="B7" s="7" t="s">
        <v>20</v>
      </c>
      <c r="C7" s="7" t="s">
        <v>21</v>
      </c>
      <c r="D7" s="7" t="s">
        <v>22</v>
      </c>
      <c r="E7" s="7" t="s">
        <v>23</v>
      </c>
    </row>
    <row r="8" spans="2:5" ht="13.5" thickBot="1">
      <c r="B8" s="6" t="s">
        <v>30</v>
      </c>
      <c r="C8" s="6" t="s">
        <v>31</v>
      </c>
      <c r="D8" s="9">
        <v>20800</v>
      </c>
      <c r="E8" s="9">
        <v>20800</v>
      </c>
    </row>
    <row r="11" ht="13.5" thickBot="1">
      <c r="A11" t="s">
        <v>24</v>
      </c>
    </row>
    <row r="12" spans="2:5" ht="13.5" thickBot="1">
      <c r="B12" s="7" t="s">
        <v>20</v>
      </c>
      <c r="C12" s="7" t="s">
        <v>21</v>
      </c>
      <c r="D12" s="7" t="s">
        <v>22</v>
      </c>
      <c r="E12" s="7" t="s">
        <v>23</v>
      </c>
    </row>
    <row r="13" spans="2:5" ht="12.75">
      <c r="B13" s="8" t="s">
        <v>32</v>
      </c>
      <c r="C13" s="8" t="s">
        <v>33</v>
      </c>
      <c r="D13" s="10">
        <v>640</v>
      </c>
      <c r="E13" s="10">
        <v>640</v>
      </c>
    </row>
    <row r="14" spans="2:5" ht="13.5" thickBot="1">
      <c r="B14" s="6" t="s">
        <v>34</v>
      </c>
      <c r="C14" s="6" t="s">
        <v>35</v>
      </c>
      <c r="D14" s="9">
        <v>240</v>
      </c>
      <c r="E14" s="9">
        <v>240</v>
      </c>
    </row>
    <row r="17" ht="13.5" thickBot="1">
      <c r="A17" t="s">
        <v>25</v>
      </c>
    </row>
    <row r="18" spans="2:7" ht="13.5" thickBot="1">
      <c r="B18" s="7" t="s">
        <v>20</v>
      </c>
      <c r="C18" s="7" t="s">
        <v>21</v>
      </c>
      <c r="D18" s="7" t="s">
        <v>26</v>
      </c>
      <c r="E18" s="7" t="s">
        <v>27</v>
      </c>
      <c r="F18" s="7" t="s">
        <v>28</v>
      </c>
      <c r="G18" s="7" t="s">
        <v>29</v>
      </c>
    </row>
    <row r="19" spans="2:7" ht="12.75">
      <c r="B19" s="8" t="s">
        <v>36</v>
      </c>
      <c r="C19" s="8" t="s">
        <v>37</v>
      </c>
      <c r="D19" s="10">
        <v>1200</v>
      </c>
      <c r="E19" s="8" t="s">
        <v>38</v>
      </c>
      <c r="F19" s="8" t="s">
        <v>39</v>
      </c>
      <c r="G19" s="8">
        <v>0</v>
      </c>
    </row>
    <row r="20" spans="2:7" ht="12.75">
      <c r="B20" s="8" t="s">
        <v>40</v>
      </c>
      <c r="C20" s="8" t="s">
        <v>41</v>
      </c>
      <c r="D20" s="10">
        <v>2000</v>
      </c>
      <c r="E20" s="8" t="s">
        <v>42</v>
      </c>
      <c r="F20" s="8" t="s">
        <v>39</v>
      </c>
      <c r="G20" s="8">
        <v>0</v>
      </c>
    </row>
    <row r="21" spans="2:7" ht="13.5" thickBot="1">
      <c r="B21" s="6" t="s">
        <v>43</v>
      </c>
      <c r="C21" s="6" t="s">
        <v>44</v>
      </c>
      <c r="D21" s="9">
        <v>1680</v>
      </c>
      <c r="E21" s="6" t="s">
        <v>45</v>
      </c>
      <c r="F21" s="6" t="s">
        <v>46</v>
      </c>
      <c r="G21" s="6">
        <v>720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="150" zoomScaleNormal="150" workbookViewId="0" topLeftCell="A1">
      <selection activeCell="H9" sqref="H9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2.710937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7" width="10.140625" style="0" bestFit="1" customWidth="1"/>
    <col min="8" max="8" width="12.00390625" style="0" bestFit="1" customWidth="1"/>
  </cols>
  <sheetData>
    <row r="1" ht="12.75">
      <c r="A1" s="5" t="s">
        <v>47</v>
      </c>
    </row>
    <row r="2" ht="12.75">
      <c r="A2" s="5" t="s">
        <v>17</v>
      </c>
    </row>
    <row r="3" ht="12.75">
      <c r="A3" s="5" t="s">
        <v>18</v>
      </c>
    </row>
    <row r="6" ht="13.5" thickBot="1">
      <c r="A6" t="s">
        <v>24</v>
      </c>
    </row>
    <row r="7" spans="2:8" ht="12.75">
      <c r="B7" s="11"/>
      <c r="C7" s="11"/>
      <c r="D7" s="11" t="s">
        <v>48</v>
      </c>
      <c r="E7" s="11" t="s">
        <v>50</v>
      </c>
      <c r="F7" s="11" t="s">
        <v>52</v>
      </c>
      <c r="G7" s="11" t="s">
        <v>54</v>
      </c>
      <c r="H7" s="11" t="s">
        <v>54</v>
      </c>
    </row>
    <row r="8" spans="2:8" ht="13.5" thickBot="1">
      <c r="B8" s="12" t="s">
        <v>20</v>
      </c>
      <c r="C8" s="12" t="s">
        <v>21</v>
      </c>
      <c r="D8" s="12" t="s">
        <v>49</v>
      </c>
      <c r="E8" s="12" t="s">
        <v>51</v>
      </c>
      <c r="F8" s="12" t="s">
        <v>53</v>
      </c>
      <c r="G8" s="12" t="s">
        <v>55</v>
      </c>
      <c r="H8" s="12" t="s">
        <v>56</v>
      </c>
    </row>
    <row r="9" spans="2:8" ht="12.75">
      <c r="B9" s="8" t="s">
        <v>32</v>
      </c>
      <c r="C9" s="8" t="s">
        <v>33</v>
      </c>
      <c r="D9" s="10">
        <v>640</v>
      </c>
      <c r="E9" s="10">
        <v>0</v>
      </c>
      <c r="F9" s="8">
        <v>21.99999999999136</v>
      </c>
      <c r="G9" s="8">
        <v>20.000000000123926</v>
      </c>
      <c r="H9" s="8">
        <v>3.333333333402408</v>
      </c>
    </row>
    <row r="10" spans="2:8" ht="13.5" thickBot="1">
      <c r="B10" s="6" t="s">
        <v>34</v>
      </c>
      <c r="C10" s="6" t="s">
        <v>35</v>
      </c>
      <c r="D10" s="9">
        <v>240</v>
      </c>
      <c r="E10" s="9">
        <v>0</v>
      </c>
      <c r="F10" s="6">
        <v>27.99999999994422</v>
      </c>
      <c r="G10" s="6">
        <v>5.0000000001144675</v>
      </c>
      <c r="H10" s="6">
        <v>13.333333333352789</v>
      </c>
    </row>
    <row r="12" ht="13.5" thickBot="1">
      <c r="A12" t="s">
        <v>25</v>
      </c>
    </row>
    <row r="13" spans="2:8" ht="12.75">
      <c r="B13" s="11"/>
      <c r="C13" s="11"/>
      <c r="D13" s="11" t="s">
        <v>48</v>
      </c>
      <c r="E13" s="11" t="s">
        <v>57</v>
      </c>
      <c r="F13" s="11" t="s">
        <v>59</v>
      </c>
      <c r="G13" s="11" t="s">
        <v>54</v>
      </c>
      <c r="H13" s="11" t="s">
        <v>54</v>
      </c>
    </row>
    <row r="14" spans="2:8" ht="13.5" thickBot="1">
      <c r="B14" s="12" t="s">
        <v>20</v>
      </c>
      <c r="C14" s="12" t="s">
        <v>21</v>
      </c>
      <c r="D14" s="12" t="s">
        <v>49</v>
      </c>
      <c r="E14" s="12" t="s">
        <v>58</v>
      </c>
      <c r="F14" s="12" t="s">
        <v>60</v>
      </c>
      <c r="G14" s="12" t="s">
        <v>55</v>
      </c>
      <c r="H14" s="12" t="s">
        <v>56</v>
      </c>
    </row>
    <row r="15" spans="2:8" ht="12.75">
      <c r="B15" s="8" t="s">
        <v>36</v>
      </c>
      <c r="C15" s="8" t="s">
        <v>37</v>
      </c>
      <c r="D15" s="10">
        <v>1200</v>
      </c>
      <c r="E15" s="10">
        <v>4.0000000000606315</v>
      </c>
      <c r="F15" s="8">
        <v>1200</v>
      </c>
      <c r="G15" s="8">
        <v>300.0000000023207</v>
      </c>
      <c r="H15" s="8">
        <v>533.333333336301</v>
      </c>
    </row>
    <row r="16" spans="2:8" ht="12.75">
      <c r="B16" s="8" t="s">
        <v>40</v>
      </c>
      <c r="C16" s="8" t="s">
        <v>41</v>
      </c>
      <c r="D16" s="10">
        <v>2000</v>
      </c>
      <c r="E16" s="10">
        <v>7.999999999954526</v>
      </c>
      <c r="F16" s="8">
        <v>2000</v>
      </c>
      <c r="G16" s="8">
        <v>600.0000000014211</v>
      </c>
      <c r="H16" s="8">
        <v>400.00000000285735</v>
      </c>
    </row>
    <row r="17" spans="2:8" ht="13.5" thickBot="1">
      <c r="B17" s="6" t="s">
        <v>43</v>
      </c>
      <c r="C17" s="6" t="s">
        <v>44</v>
      </c>
      <c r="D17" s="9">
        <v>1680</v>
      </c>
      <c r="E17" s="9">
        <v>0</v>
      </c>
      <c r="F17" s="6">
        <v>2400</v>
      </c>
      <c r="G17" s="6">
        <v>1E+30</v>
      </c>
      <c r="H17" s="6">
        <v>720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="150" zoomScaleNormal="150" workbookViewId="0" topLeftCell="A4">
      <selection activeCell="H6" sqref="H6"/>
    </sheetView>
  </sheetViews>
  <sheetFormatPr defaultColWidth="9.140625" defaultRowHeight="12.75"/>
  <cols>
    <col min="1" max="1" width="12.57421875" style="0" customWidth="1"/>
    <col min="2" max="2" width="13.8515625" style="0" customWidth="1"/>
    <col min="3" max="3" width="11.8515625" style="0" customWidth="1"/>
  </cols>
  <sheetData>
    <row r="1" ht="12.75">
      <c r="A1" t="s">
        <v>2</v>
      </c>
    </row>
    <row r="2" spans="1:5" ht="12.75">
      <c r="A2" t="s">
        <v>3</v>
      </c>
      <c r="B2" t="s">
        <v>0</v>
      </c>
      <c r="C2" t="s">
        <v>1</v>
      </c>
      <c r="E2" t="s">
        <v>8</v>
      </c>
    </row>
    <row r="3" spans="1:6" ht="12.75">
      <c r="A3" t="s">
        <v>4</v>
      </c>
      <c r="B3" s="2">
        <v>22</v>
      </c>
      <c r="C3" s="2">
        <v>28</v>
      </c>
      <c r="D3" s="2"/>
      <c r="E3" s="2"/>
      <c r="F3" s="2"/>
    </row>
    <row r="4" spans="1:6" ht="12.75">
      <c r="A4" t="s">
        <v>5</v>
      </c>
      <c r="B4" s="2">
        <v>1.5</v>
      </c>
      <c r="C4" s="2">
        <v>1</v>
      </c>
      <c r="D4" s="2"/>
      <c r="E4" s="2">
        <v>1200</v>
      </c>
      <c r="F4" s="2"/>
    </row>
    <row r="5" spans="1:6" ht="12.75">
      <c r="A5" t="s">
        <v>7</v>
      </c>
      <c r="B5" s="2">
        <v>2</v>
      </c>
      <c r="C5" s="2">
        <v>3</v>
      </c>
      <c r="D5" s="2"/>
      <c r="E5" s="2">
        <v>2000</v>
      </c>
      <c r="F5" s="2"/>
    </row>
    <row r="6" spans="1:6" ht="12.75">
      <c r="A6" t="s">
        <v>6</v>
      </c>
      <c r="B6" s="2">
        <v>1.5</v>
      </c>
      <c r="C6" s="2">
        <v>3</v>
      </c>
      <c r="D6" s="2"/>
      <c r="E6" s="2">
        <v>2400</v>
      </c>
      <c r="F6" s="2"/>
    </row>
    <row r="9" ht="12.75">
      <c r="A9" t="s">
        <v>9</v>
      </c>
    </row>
    <row r="10" spans="2:3" ht="12.75">
      <c r="B10" t="s">
        <v>11</v>
      </c>
      <c r="C10" t="s">
        <v>12</v>
      </c>
    </row>
    <row r="11" spans="1:6" ht="12.75">
      <c r="A11" t="s">
        <v>10</v>
      </c>
      <c r="B11" s="1">
        <v>640</v>
      </c>
      <c r="C11" s="1">
        <v>240</v>
      </c>
      <c r="E11" t="s">
        <v>61</v>
      </c>
      <c r="F11" t="s">
        <v>62</v>
      </c>
    </row>
    <row r="12" ht="12.75">
      <c r="F12" t="s">
        <v>63</v>
      </c>
    </row>
    <row r="13" ht="12.75">
      <c r="F13" t="s">
        <v>64</v>
      </c>
    </row>
    <row r="15" spans="1:6" ht="12.75">
      <c r="A15" t="s">
        <v>13</v>
      </c>
      <c r="E15" t="s">
        <v>65</v>
      </c>
      <c r="F15" t="s">
        <v>66</v>
      </c>
    </row>
    <row r="16" spans="2:6" ht="12.75">
      <c r="B16" t="s">
        <v>14</v>
      </c>
      <c r="C16" t="s">
        <v>15</v>
      </c>
      <c r="F16" t="s">
        <v>67</v>
      </c>
    </row>
    <row r="17" spans="1:3" ht="12.75">
      <c r="A17" t="s">
        <v>5</v>
      </c>
      <c r="B17" s="4">
        <f>SUMPRODUCT($B$11:$C$11,B4:C4)</f>
        <v>1200</v>
      </c>
      <c r="C17" s="4">
        <f>E4-B17</f>
        <v>0</v>
      </c>
    </row>
    <row r="18" spans="1:6" ht="12.75">
      <c r="A18" t="s">
        <v>7</v>
      </c>
      <c r="B18" s="4">
        <f>SUMPRODUCT($B$11:$C$11,B5:C5)</f>
        <v>2000</v>
      </c>
      <c r="C18" s="4">
        <f>E5-B18</f>
        <v>0</v>
      </c>
      <c r="E18" t="s">
        <v>68</v>
      </c>
      <c r="F18" t="s">
        <v>69</v>
      </c>
    </row>
    <row r="19" spans="1:6" ht="12.75">
      <c r="A19" t="s">
        <v>6</v>
      </c>
      <c r="B19" s="4">
        <f>SUMPRODUCT($B$11:$C$11,B6:C6)</f>
        <v>1680</v>
      </c>
      <c r="C19" s="4">
        <f>E6-B19</f>
        <v>720</v>
      </c>
      <c r="F19" t="s">
        <v>70</v>
      </c>
    </row>
    <row r="20" ht="12.75">
      <c r="F20" t="s">
        <v>71</v>
      </c>
    </row>
    <row r="21" spans="1:6" ht="12.75">
      <c r="A21" t="s">
        <v>4</v>
      </c>
      <c r="B21" s="3">
        <f>SUMPRODUCT(B11:C11,B3:C3)</f>
        <v>20800</v>
      </c>
      <c r="F21" t="s">
        <v>72</v>
      </c>
    </row>
    <row r="22" ht="12.75">
      <c r="F22" t="s">
        <v>73</v>
      </c>
    </row>
    <row r="24" spans="5:6" ht="12.75">
      <c r="E24" t="s">
        <v>74</v>
      </c>
      <c r="F24" t="s">
        <v>75</v>
      </c>
    </row>
    <row r="26" spans="5:6" ht="12.75">
      <c r="E26" t="s">
        <v>76</v>
      </c>
      <c r="F26" t="s">
        <v>77</v>
      </c>
    </row>
    <row r="27" ht="12.75">
      <c r="F27" t="s">
        <v>78</v>
      </c>
    </row>
    <row r="29" spans="5:6" ht="12.75">
      <c r="E29" t="s">
        <v>79</v>
      </c>
      <c r="F29" t="s">
        <v>80</v>
      </c>
    </row>
    <row r="30" ht="12.75">
      <c r="F30" t="s">
        <v>81</v>
      </c>
    </row>
    <row r="31" ht="12.75">
      <c r="F31" t="s">
        <v>83</v>
      </c>
    </row>
    <row r="32" ht="12.75">
      <c r="F32" t="s">
        <v>82</v>
      </c>
    </row>
    <row r="34" spans="6:7" ht="12.75">
      <c r="F34" t="s">
        <v>84</v>
      </c>
      <c r="G34">
        <f>640*19+240*28</f>
        <v>18880</v>
      </c>
    </row>
    <row r="36" spans="6:8" ht="12.75">
      <c r="F36" t="s">
        <v>85</v>
      </c>
      <c r="H36">
        <f>640*3</f>
        <v>1920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Salwa Ammar</dc:creator>
  <cp:keywords/>
  <dc:description/>
  <cp:lastModifiedBy>ammar</cp:lastModifiedBy>
  <dcterms:created xsi:type="dcterms:W3CDTF">1999-09-30T00:55:48Z</dcterms:created>
  <dcterms:modified xsi:type="dcterms:W3CDTF">2004-02-10T16:00:24Z</dcterms:modified>
  <cp:category/>
  <cp:version/>
  <cp:contentType/>
  <cp:contentStatus/>
</cp:coreProperties>
</file>