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<sst xmlns="http://schemas.openxmlformats.org/spreadsheetml/2006/main" count="77" uniqueCount="74">
  <si>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Configuration</t>
  </si>
  <si>
    <t>Size of remote equipment</t>
  </si>
  <si>
    <t>Weight of remote equipment</t>
  </si>
  <si>
    <t>Power consumption of remote equipment</t>
  </si>
  <si>
    <t>RMA</t>
  </si>
  <si>
    <t>Reliability (MTBF)</t>
  </si>
  <si>
    <t>Repair-ability (MTBR)</t>
  </si>
  <si>
    <t>Data Transfer</t>
  </si>
  <si>
    <t xml:space="preserve">{Technical </t>
  </si>
  <si>
    <t>Performance}</t>
  </si>
  <si>
    <t>Multi-path performance</t>
  </si>
  <si>
    <t>Data Throughput</t>
  </si>
  <si>
    <t>1 - &gt;40 Mbps</t>
  </si>
  <si>
    <t>2- &lt; 40 Mbps</t>
  </si>
  <si>
    <t>3- &lt; 30 Mbps</t>
  </si>
  <si>
    <t>4- &lt; 20 Mbps</t>
  </si>
  <si>
    <t>5- &lt; 10 Mbps</t>
  </si>
  <si>
    <t>Reliable single vehicle Throughput</t>
  </si>
  <si>
    <t>Distance of reliable operation</t>
  </si>
  <si>
    <t>1-&gt; 40 miles</t>
  </si>
  <si>
    <t>2-&lt; 40 miles</t>
  </si>
  <si>
    <t>3-&lt; 30 miles</t>
  </si>
  <si>
    <t>4-&lt; 20 miles</t>
  </si>
  <si>
    <t>5 -&lt; 10 miles</t>
  </si>
  <si>
    <t>OTH throughput</t>
  </si>
  <si>
    <t>1 &gt; 4Mbp</t>
  </si>
  <si>
    <t>2 &lt; 4Mbp</t>
  </si>
  <si>
    <t>3 &lt; 3Mbp</t>
  </si>
  <si>
    <t>4 &lt; 2Mbp</t>
  </si>
  <si>
    <t>5 &lt; 1Mbp</t>
  </si>
  <si>
    <t>Recurring cost</t>
  </si>
  <si>
    <t>This cost is the cost of procurement of multiple units.</t>
  </si>
  <si>
    <t>1 – Very Low {&lt;10$K} Impact</t>
  </si>
  <si>
    <t>2 – Low {&lt;15$K} Impact</t>
  </si>
  <si>
    <t>3 – Medium {&lt;30$K} Impact</t>
  </si>
  <si>
    <t>4 – High {&lt;35$K} Impact</t>
  </si>
  <si>
    <t>5 – Very High {&gt;35$K} Impact</t>
  </si>
  <si>
    <t>Development cost</t>
  </si>
  <si>
    <t>Cost to develop the software and hardware environment to operate the unit.</t>
  </si>
  <si>
    <t>1 – Very Low {&lt;100$K} Impact</t>
  </si>
  <si>
    <t>2 – Low {&lt;150$K} Impact</t>
  </si>
  <si>
    <t>3 – Medium {&lt;300$K} Impact</t>
  </si>
  <si>
    <t>4 – High {&lt;350$K} Impact</t>
  </si>
  <si>
    <t>5 – Very High {&gt;350$K} Impact</t>
  </si>
  <si>
    <t>{Schedule}</t>
  </si>
  <si>
    <t>Will the equipment be ready for deployment in April 03, August 03</t>
  </si>
  <si>
    <t>1 – Very Low (March 03) Impact</t>
  </si>
  <si>
    <t>2 – Low (April 03) Impact</t>
  </si>
  <si>
    <t>3 – Medium (June 03)Impact</t>
  </si>
  <si>
    <t>4 – High (July 03) Impact</t>
  </si>
  <si>
    <t>5 – Very High (August 03) Impact</t>
  </si>
  <si>
    <t>{Risk}</t>
  </si>
  <si>
    <t>Maturity</t>
  </si>
  <si>
    <t>1 – Very good maturity</t>
  </si>
  <si>
    <t>2 –    good maturity</t>
  </si>
  <si>
    <t>3 – Medium maturity</t>
  </si>
  <si>
    <t>4 – High immaturity</t>
  </si>
  <si>
    <t>5 – Very immature</t>
  </si>
  <si>
    <t>1 - very small
2 - small
3 -Medium
4 - large
5 -very large</t>
  </si>
  <si>
    <t>1 - &gt;20 watts
2 - &gt;40 watts
3 - &gt;60 watts
4 - &gt;80 watts
5 - &gt;100 watts</t>
  </si>
  <si>
    <t>1 - 5 min
2 - 10 min
3 - 15 min
4 - 20 min
5 - 25 min</t>
  </si>
  <si>
    <t>5- &lt; 1 Mbps</t>
  </si>
  <si>
    <t>1 - &gt;4 Mbps</t>
  </si>
  <si>
    <t>3- &lt; 3 Mbps</t>
  </si>
  <si>
    <t>4- &lt; 2 Mbps</t>
  </si>
  <si>
    <t>2- &lt; 4 Mbps</t>
  </si>
  <si>
    <t>Grade</t>
  </si>
  <si>
    <t>score</t>
  </si>
  <si>
    <t>802.11g</t>
  </si>
  <si>
    <t>VRC-99</t>
  </si>
  <si>
    <t>weight</t>
  </si>
  <si>
    <t>total</t>
  </si>
  <si>
    <t>Lower is better</t>
  </si>
  <si>
    <t>1 - 10 year
2 - 8 years
3 - 6 years
4 - 4 years
5 - 2 years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</si>
</sst>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00"/>
    <numFmt numFmtId="169" formatCode="0.00000000"/>
    <numFmt numFmtId="170" formatCode="0.00000"/>
    <numFmt numFmtId="171" formatCode="0.0000"/>
    <numFmt numFmtId="172" formatCode="0.000"/>
  </numFmts>
  <fonts count="2">
    <font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9" fontId="0" fillId="0" borderId="1" xfId="19" applyBorder="1" applyAlignment="1">
      <alignment horizontal="center" vertical="center"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E4" sqref="E4"/>
    </sheetView>
  </sheetViews>
  <sheetFormatPr defaultColWidth="9.140625" defaultRowHeight="12.75"/>
  <cols>
    <col min="1" max="1" width="12.421875" style="0" customWidth="1"/>
    <col min="2" max="2" width="19.57421875" style="32" customWidth="1"/>
    <col min="3" max="3" width="27.7109375" style="0" customWidth="1"/>
    <col min="4" max="4" width="6.00390625" style="24" customWidth="1"/>
    <col min="5" max="5" width="6.28125" style="24" customWidth="1"/>
    <col min="6" max="6" width="5.7109375" style="24" customWidth="1"/>
    <col min="7" max="7" width="6.00390625" style="24" customWidth="1"/>
    <col min="8" max="8" width="0" style="20" hidden="1" customWidth="1"/>
    <col min="9" max="9" width="7.140625" style="20" customWidth="1"/>
    <col min="10" max="11" width="9.140625" style="14" customWidth="1"/>
  </cols>
  <sheetData>
    <row r="1" spans="4:7" ht="12.75">
      <c r="D1" s="36" t="s">
        <v>68</v>
      </c>
      <c r="E1" s="36"/>
      <c r="F1" s="36" t="s">
        <v>69</v>
      </c>
      <c r="G1" s="36"/>
    </row>
    <row r="2" spans="2:11" s="16" customFormat="1" ht="25.5">
      <c r="B2" s="32"/>
      <c r="D2" s="21" t="s">
        <v>66</v>
      </c>
      <c r="E2" s="21" t="s">
        <v>67</v>
      </c>
      <c r="F2" s="21" t="s">
        <v>66</v>
      </c>
      <c r="G2" s="21" t="s">
        <v>67</v>
      </c>
      <c r="H2" s="20"/>
      <c r="I2" s="20" t="s">
        <v>70</v>
      </c>
      <c r="J2" s="14"/>
      <c r="K2" s="14"/>
    </row>
    <row r="3" spans="1:7" ht="12.75">
      <c r="A3" s="1" t="s">
        <v>0</v>
      </c>
      <c r="B3" s="2"/>
      <c r="C3" s="17"/>
      <c r="D3" s="22"/>
      <c r="E3" s="22"/>
      <c r="F3" s="22"/>
      <c r="G3" s="22"/>
    </row>
    <row r="4" spans="1:10" ht="60">
      <c r="A4" s="3"/>
      <c r="B4" s="5" t="s">
        <v>1</v>
      </c>
      <c r="C4" s="18" t="s">
        <v>58</v>
      </c>
      <c r="D4" s="22">
        <v>3</v>
      </c>
      <c r="E4" s="25">
        <f>D4*I4</f>
        <v>0.06593406593406592</v>
      </c>
      <c r="F4" s="22">
        <v>3</v>
      </c>
      <c r="G4" s="25">
        <f>F4*I4</f>
        <v>0.06593406593406592</v>
      </c>
      <c r="I4" s="23">
        <f>J4/$J$55</f>
        <v>0.021978021978021976</v>
      </c>
      <c r="J4" s="14">
        <v>0.2</v>
      </c>
    </row>
    <row r="5" spans="1:10" ht="60">
      <c r="A5" s="3"/>
      <c r="B5" s="5" t="s">
        <v>2</v>
      </c>
      <c r="C5" s="18" t="s">
        <v>58</v>
      </c>
      <c r="D5" s="22">
        <v>2</v>
      </c>
      <c r="E5" s="25">
        <f>D5*I5</f>
        <v>0.04395604395604395</v>
      </c>
      <c r="F5" s="22">
        <v>4</v>
      </c>
      <c r="G5" s="25">
        <f>F5*I5</f>
        <v>0.0879120879120879</v>
      </c>
      <c r="I5" s="23">
        <f>J5/$J$55</f>
        <v>0.021978021978021976</v>
      </c>
      <c r="J5" s="14">
        <v>0.2</v>
      </c>
    </row>
    <row r="6" spans="1:10" ht="60">
      <c r="A6" s="3"/>
      <c r="B6" s="5" t="s">
        <v>3</v>
      </c>
      <c r="C6" s="18" t="s">
        <v>59</v>
      </c>
      <c r="D6" s="22">
        <v>4</v>
      </c>
      <c r="E6" s="25">
        <f>D6*I6</f>
        <v>0.13186813186813184</v>
      </c>
      <c r="F6" s="22">
        <v>4</v>
      </c>
      <c r="G6" s="25">
        <f>F6*I6</f>
        <v>0.13186813186813184</v>
      </c>
      <c r="I6" s="23">
        <f>J6/$J$55</f>
        <v>0.03296703296703296</v>
      </c>
      <c r="J6" s="14">
        <v>0.3</v>
      </c>
    </row>
    <row r="7" spans="1:9" ht="12.75">
      <c r="A7" s="8" t="s">
        <v>4</v>
      </c>
      <c r="B7" s="6"/>
      <c r="C7" s="18"/>
      <c r="D7" s="22"/>
      <c r="E7" s="25"/>
      <c r="F7" s="22"/>
      <c r="G7" s="25"/>
      <c r="I7" s="23"/>
    </row>
    <row r="8" spans="1:10" ht="60">
      <c r="A8" s="3"/>
      <c r="B8" s="5" t="s">
        <v>5</v>
      </c>
      <c r="C8" s="18" t="s">
        <v>73</v>
      </c>
      <c r="D8" s="22">
        <v>5</v>
      </c>
      <c r="E8" s="25">
        <f>D8*I8</f>
        <v>0.43956043956043955</v>
      </c>
      <c r="F8" s="22">
        <v>3</v>
      </c>
      <c r="G8" s="25">
        <f>F8*I8</f>
        <v>0.2637362637362637</v>
      </c>
      <c r="I8" s="23">
        <f>J8/$J$55</f>
        <v>0.0879120879120879</v>
      </c>
      <c r="J8" s="14">
        <v>0.8</v>
      </c>
    </row>
    <row r="9" spans="1:10" ht="60">
      <c r="A9" s="3"/>
      <c r="B9" s="5" t="s">
        <v>6</v>
      </c>
      <c r="C9" s="18" t="s">
        <v>60</v>
      </c>
      <c r="D9" s="22">
        <v>5</v>
      </c>
      <c r="E9" s="25">
        <f>D9*I9</f>
        <v>0.4945054945054944</v>
      </c>
      <c r="F9" s="22">
        <v>2</v>
      </c>
      <c r="G9" s="25">
        <f>F9*I9</f>
        <v>0.19780219780219777</v>
      </c>
      <c r="I9" s="23">
        <f>J9/$J$55</f>
        <v>0.09890109890109888</v>
      </c>
      <c r="J9" s="14">
        <v>0.9</v>
      </c>
    </row>
    <row r="10" spans="1:9" ht="12.75">
      <c r="A10" s="8" t="s">
        <v>7</v>
      </c>
      <c r="B10" s="6"/>
      <c r="C10" s="18"/>
      <c r="D10" s="22"/>
      <c r="E10" s="25"/>
      <c r="F10" s="22"/>
      <c r="G10" s="22"/>
      <c r="I10" s="23"/>
    </row>
    <row r="11" spans="1:10" ht="25.5">
      <c r="A11" s="9" t="s">
        <v>8</v>
      </c>
      <c r="B11" s="11" t="s">
        <v>10</v>
      </c>
      <c r="C11" s="15" t="s">
        <v>12</v>
      </c>
      <c r="D11" s="1">
        <v>2</v>
      </c>
      <c r="E11" s="25">
        <f>D11*I11</f>
        <v>0.21978021978021975</v>
      </c>
      <c r="F11" s="1">
        <v>5</v>
      </c>
      <c r="G11" s="25">
        <f>F11*I11</f>
        <v>0.5494505494505494</v>
      </c>
      <c r="I11" s="23">
        <f>J11/$J$55</f>
        <v>0.10989010989010987</v>
      </c>
      <c r="J11" s="14">
        <v>1</v>
      </c>
    </row>
    <row r="12" spans="1:9" ht="12.75">
      <c r="A12" s="9" t="s">
        <v>9</v>
      </c>
      <c r="B12" s="11" t="s">
        <v>11</v>
      </c>
      <c r="C12" s="15" t="s">
        <v>13</v>
      </c>
      <c r="D12" s="1"/>
      <c r="E12" s="25"/>
      <c r="F12" s="1"/>
      <c r="G12" s="25"/>
      <c r="I12" s="23"/>
    </row>
    <row r="13" spans="1:9" ht="12.75">
      <c r="A13" s="10"/>
      <c r="B13" s="12"/>
      <c r="C13" s="15" t="s">
        <v>14</v>
      </c>
      <c r="D13" s="1"/>
      <c r="E13" s="25"/>
      <c r="F13" s="1"/>
      <c r="G13" s="25"/>
      <c r="I13" s="23"/>
    </row>
    <row r="14" spans="1:9" ht="12.75">
      <c r="A14" s="10"/>
      <c r="B14" s="13"/>
      <c r="C14" s="15" t="s">
        <v>15</v>
      </c>
      <c r="D14" s="1"/>
      <c r="E14" s="25"/>
      <c r="F14" s="1"/>
      <c r="G14" s="25"/>
      <c r="I14" s="23"/>
    </row>
    <row r="15" spans="1:9" ht="12.75">
      <c r="A15" s="7"/>
      <c r="B15" s="4"/>
      <c r="C15" s="19" t="s">
        <v>16</v>
      </c>
      <c r="D15" s="1"/>
      <c r="E15" s="25"/>
      <c r="F15" s="1"/>
      <c r="G15" s="25"/>
      <c r="I15" s="23"/>
    </row>
    <row r="16" spans="1:10" ht="12.75">
      <c r="A16" s="37"/>
      <c r="B16" s="33" t="s">
        <v>17</v>
      </c>
      <c r="C16" s="15" t="s">
        <v>62</v>
      </c>
      <c r="D16" s="1">
        <v>1</v>
      </c>
      <c r="E16" s="25">
        <f>D16*I16</f>
        <v>0.10989010989010987</v>
      </c>
      <c r="F16" s="1">
        <v>5</v>
      </c>
      <c r="G16" s="25">
        <f>F16*I16</f>
        <v>0.5494505494505494</v>
      </c>
      <c r="I16" s="23">
        <f>J16/$J$55</f>
        <v>0.10989010989010987</v>
      </c>
      <c r="J16" s="14">
        <v>1</v>
      </c>
    </row>
    <row r="17" spans="1:9" ht="12.75">
      <c r="A17" s="38"/>
      <c r="B17" s="34"/>
      <c r="C17" s="15" t="s">
        <v>65</v>
      </c>
      <c r="D17" s="1"/>
      <c r="E17" s="25"/>
      <c r="F17" s="1"/>
      <c r="G17" s="25"/>
      <c r="I17" s="23"/>
    </row>
    <row r="18" spans="1:9" ht="12.75">
      <c r="A18" s="38"/>
      <c r="B18" s="34"/>
      <c r="C18" s="15" t="s">
        <v>63</v>
      </c>
      <c r="D18" s="1"/>
      <c r="E18" s="25"/>
      <c r="F18" s="1"/>
      <c r="G18" s="25"/>
      <c r="I18" s="23"/>
    </row>
    <row r="19" spans="1:9" ht="12.75">
      <c r="A19" s="38"/>
      <c r="B19" s="34"/>
      <c r="C19" s="15" t="s">
        <v>64</v>
      </c>
      <c r="D19" s="1"/>
      <c r="E19" s="25"/>
      <c r="F19" s="1"/>
      <c r="G19" s="25"/>
      <c r="I19" s="23"/>
    </row>
    <row r="20" spans="1:9" ht="12.75">
      <c r="A20" s="39"/>
      <c r="B20" s="35"/>
      <c r="C20" s="19" t="s">
        <v>61</v>
      </c>
      <c r="D20" s="1"/>
      <c r="E20" s="25"/>
      <c r="F20" s="1"/>
      <c r="G20" s="25"/>
      <c r="I20" s="23"/>
    </row>
    <row r="21" spans="1:10" ht="12.75">
      <c r="A21" s="37"/>
      <c r="B21" s="33" t="s">
        <v>18</v>
      </c>
      <c r="C21" s="15" t="s">
        <v>19</v>
      </c>
      <c r="D21" s="1">
        <v>1</v>
      </c>
      <c r="E21" s="25">
        <f>D21*I21</f>
        <v>0.10989010989010987</v>
      </c>
      <c r="F21" s="1">
        <v>4</v>
      </c>
      <c r="G21" s="25">
        <f>F21*I21</f>
        <v>0.4395604395604395</v>
      </c>
      <c r="I21" s="23">
        <f>J21/$J$55</f>
        <v>0.10989010989010987</v>
      </c>
      <c r="J21" s="14">
        <v>1</v>
      </c>
    </row>
    <row r="22" spans="1:9" ht="12.75">
      <c r="A22" s="38"/>
      <c r="B22" s="34"/>
      <c r="C22" s="15" t="s">
        <v>20</v>
      </c>
      <c r="D22" s="1"/>
      <c r="E22" s="25"/>
      <c r="F22" s="1"/>
      <c r="G22" s="25"/>
      <c r="I22" s="23"/>
    </row>
    <row r="23" spans="1:9" ht="12.75">
      <c r="A23" s="38"/>
      <c r="B23" s="34"/>
      <c r="C23" s="15" t="s">
        <v>21</v>
      </c>
      <c r="D23" s="1"/>
      <c r="E23" s="25"/>
      <c r="F23" s="1"/>
      <c r="G23" s="25"/>
      <c r="I23" s="23"/>
    </row>
    <row r="24" spans="1:9" ht="12.75">
      <c r="A24" s="38"/>
      <c r="B24" s="34"/>
      <c r="C24" s="15" t="s">
        <v>22</v>
      </c>
      <c r="D24" s="1"/>
      <c r="E24" s="25"/>
      <c r="F24" s="1"/>
      <c r="G24" s="25"/>
      <c r="I24" s="23"/>
    </row>
    <row r="25" spans="1:9" ht="12.75">
      <c r="A25" s="38"/>
      <c r="B25" s="34"/>
      <c r="C25" s="15" t="s">
        <v>23</v>
      </c>
      <c r="D25" s="1"/>
      <c r="E25" s="25"/>
      <c r="F25" s="1"/>
      <c r="G25" s="25"/>
      <c r="I25" s="23"/>
    </row>
    <row r="26" spans="1:9" ht="12.75">
      <c r="A26" s="39"/>
      <c r="B26" s="35"/>
      <c r="C26" s="18"/>
      <c r="D26" s="22"/>
      <c r="E26" s="25"/>
      <c r="F26" s="22"/>
      <c r="G26" s="25"/>
      <c r="I26" s="23"/>
    </row>
    <row r="27" spans="1:10" ht="12.75">
      <c r="A27" s="37"/>
      <c r="B27" s="33" t="s">
        <v>24</v>
      </c>
      <c r="C27" s="15" t="s">
        <v>25</v>
      </c>
      <c r="D27" s="1">
        <v>1</v>
      </c>
      <c r="E27" s="25">
        <f>D27*I27</f>
        <v>0.10989010989010987</v>
      </c>
      <c r="F27" s="1">
        <v>5</v>
      </c>
      <c r="G27" s="25">
        <f>F27*I27</f>
        <v>0.5494505494505494</v>
      </c>
      <c r="I27" s="23">
        <f>J27/$J$55</f>
        <v>0.10989010989010987</v>
      </c>
      <c r="J27" s="14">
        <v>1</v>
      </c>
    </row>
    <row r="28" spans="1:9" ht="12.75">
      <c r="A28" s="38"/>
      <c r="B28" s="34"/>
      <c r="C28" s="15" t="s">
        <v>26</v>
      </c>
      <c r="D28" s="1"/>
      <c r="E28" s="25"/>
      <c r="F28" s="1"/>
      <c r="G28" s="25"/>
      <c r="I28" s="23"/>
    </row>
    <row r="29" spans="1:9" ht="12.75">
      <c r="A29" s="38"/>
      <c r="B29" s="34"/>
      <c r="C29" s="15" t="s">
        <v>27</v>
      </c>
      <c r="D29" s="1"/>
      <c r="E29" s="25"/>
      <c r="F29" s="1"/>
      <c r="G29" s="25"/>
      <c r="I29" s="23"/>
    </row>
    <row r="30" spans="1:9" ht="12.75">
      <c r="A30" s="38"/>
      <c r="B30" s="34"/>
      <c r="C30" s="15" t="s">
        <v>28</v>
      </c>
      <c r="D30" s="1"/>
      <c r="E30" s="25"/>
      <c r="F30" s="1"/>
      <c r="G30" s="25"/>
      <c r="I30" s="23"/>
    </row>
    <row r="31" spans="1:9" ht="12.75">
      <c r="A31" s="39"/>
      <c r="B31" s="35"/>
      <c r="C31" s="19" t="s">
        <v>29</v>
      </c>
      <c r="D31" s="1"/>
      <c r="E31" s="25"/>
      <c r="F31" s="1"/>
      <c r="G31" s="25"/>
      <c r="I31" s="23"/>
    </row>
    <row r="32" spans="1:10" ht="12.75">
      <c r="A32" s="33" t="s">
        <v>30</v>
      </c>
      <c r="B32" s="33" t="s">
        <v>31</v>
      </c>
      <c r="C32" s="15" t="s">
        <v>32</v>
      </c>
      <c r="D32" s="1">
        <v>2</v>
      </c>
      <c r="E32" s="25">
        <f>D32*I32</f>
        <v>0.1538461538461538</v>
      </c>
      <c r="F32" s="1">
        <v>4</v>
      </c>
      <c r="G32" s="25">
        <f>F32*I32</f>
        <v>0.3076923076923076</v>
      </c>
      <c r="I32" s="23">
        <f>J32/$J$55</f>
        <v>0.0769230769230769</v>
      </c>
      <c r="J32" s="14">
        <v>0.7</v>
      </c>
    </row>
    <row r="33" spans="1:9" ht="12.75">
      <c r="A33" s="34"/>
      <c r="B33" s="34"/>
      <c r="C33" s="15" t="s">
        <v>33</v>
      </c>
      <c r="D33" s="1"/>
      <c r="E33" s="25"/>
      <c r="F33" s="1"/>
      <c r="G33" s="25"/>
      <c r="I33" s="23"/>
    </row>
    <row r="34" spans="1:9" ht="12.75">
      <c r="A34" s="34"/>
      <c r="B34" s="34"/>
      <c r="C34" s="15" t="s">
        <v>34</v>
      </c>
      <c r="D34" s="1"/>
      <c r="E34" s="25"/>
      <c r="F34" s="1"/>
      <c r="G34" s="25"/>
      <c r="I34" s="23"/>
    </row>
    <row r="35" spans="1:9" ht="12.75">
      <c r="A35" s="34"/>
      <c r="B35" s="34"/>
      <c r="C35" s="15" t="s">
        <v>35</v>
      </c>
      <c r="D35" s="1"/>
      <c r="E35" s="25"/>
      <c r="F35" s="1"/>
      <c r="G35" s="25"/>
      <c r="I35" s="23"/>
    </row>
    <row r="36" spans="1:9" ht="12.75">
      <c r="A36" s="35"/>
      <c r="B36" s="35"/>
      <c r="C36" s="19" t="s">
        <v>36</v>
      </c>
      <c r="D36" s="1"/>
      <c r="E36" s="25"/>
      <c r="F36" s="1"/>
      <c r="G36" s="25"/>
      <c r="I36" s="23"/>
    </row>
    <row r="37" spans="1:10" ht="12.75">
      <c r="A37" s="33" t="s">
        <v>37</v>
      </c>
      <c r="B37" s="33" t="s">
        <v>38</v>
      </c>
      <c r="C37" s="15" t="s">
        <v>39</v>
      </c>
      <c r="D37" s="1">
        <v>3</v>
      </c>
      <c r="E37" s="25">
        <f>D37*I37</f>
        <v>0.1648351648351648</v>
      </c>
      <c r="F37" s="1">
        <v>1</v>
      </c>
      <c r="G37" s="25">
        <f>F37*I37</f>
        <v>0.05494505494505494</v>
      </c>
      <c r="I37" s="23">
        <f>J37/$J$55</f>
        <v>0.05494505494505494</v>
      </c>
      <c r="J37" s="14">
        <v>0.5</v>
      </c>
    </row>
    <row r="38" spans="1:9" ht="12.75">
      <c r="A38" s="34"/>
      <c r="B38" s="34"/>
      <c r="C38" s="15" t="s">
        <v>40</v>
      </c>
      <c r="D38" s="1"/>
      <c r="E38" s="25"/>
      <c r="F38" s="1"/>
      <c r="G38" s="25"/>
      <c r="I38" s="23"/>
    </row>
    <row r="39" spans="1:9" ht="12.75">
      <c r="A39" s="34"/>
      <c r="B39" s="34"/>
      <c r="C39" s="15" t="s">
        <v>41</v>
      </c>
      <c r="D39" s="1"/>
      <c r="E39" s="25"/>
      <c r="F39" s="1"/>
      <c r="G39" s="25"/>
      <c r="I39" s="23"/>
    </row>
    <row r="40" spans="1:9" ht="12.75">
      <c r="A40" s="34"/>
      <c r="B40" s="34"/>
      <c r="C40" s="15" t="s">
        <v>42</v>
      </c>
      <c r="D40" s="1"/>
      <c r="E40" s="25"/>
      <c r="F40" s="1"/>
      <c r="G40" s="25"/>
      <c r="I40" s="23"/>
    </row>
    <row r="41" spans="1:9" ht="12.75">
      <c r="A41" s="35"/>
      <c r="B41" s="35"/>
      <c r="C41" s="19" t="s">
        <v>43</v>
      </c>
      <c r="D41" s="1"/>
      <c r="E41" s="25"/>
      <c r="F41" s="1"/>
      <c r="G41" s="25"/>
      <c r="I41" s="23"/>
    </row>
    <row r="42" spans="1:10" ht="25.5">
      <c r="A42" s="33" t="s">
        <v>44</v>
      </c>
      <c r="B42" s="33" t="s">
        <v>45</v>
      </c>
      <c r="C42" s="15" t="s">
        <v>46</v>
      </c>
      <c r="D42" s="1">
        <v>3</v>
      </c>
      <c r="E42" s="25">
        <f>D42*I42</f>
        <v>0.3296703296703296</v>
      </c>
      <c r="F42" s="1">
        <v>1</v>
      </c>
      <c r="G42" s="25">
        <f>F42*I42</f>
        <v>0.10989010989010987</v>
      </c>
      <c r="I42" s="23">
        <f>J42/$J$55</f>
        <v>0.10989010989010987</v>
      </c>
      <c r="J42" s="14">
        <v>1</v>
      </c>
    </row>
    <row r="43" spans="1:9" ht="12.75">
      <c r="A43" s="34"/>
      <c r="B43" s="34"/>
      <c r="C43" s="15" t="s">
        <v>47</v>
      </c>
      <c r="D43" s="1"/>
      <c r="E43" s="25"/>
      <c r="F43" s="1"/>
      <c r="G43" s="25"/>
      <c r="I43" s="23"/>
    </row>
    <row r="44" spans="1:9" ht="12.75">
      <c r="A44" s="34"/>
      <c r="B44" s="34"/>
      <c r="C44" s="15" t="s">
        <v>48</v>
      </c>
      <c r="D44" s="1"/>
      <c r="E44" s="25"/>
      <c r="F44" s="1"/>
      <c r="G44" s="25"/>
      <c r="I44" s="23"/>
    </row>
    <row r="45" spans="1:9" ht="12.75">
      <c r="A45" s="34"/>
      <c r="B45" s="34"/>
      <c r="C45" s="15" t="s">
        <v>49</v>
      </c>
      <c r="D45" s="1"/>
      <c r="E45" s="25"/>
      <c r="F45" s="1"/>
      <c r="G45" s="25"/>
      <c r="I45" s="23"/>
    </row>
    <row r="46" spans="1:9" ht="25.5">
      <c r="A46" s="35"/>
      <c r="B46" s="35"/>
      <c r="C46" s="19" t="s">
        <v>50</v>
      </c>
      <c r="D46" s="1"/>
      <c r="E46" s="25"/>
      <c r="F46" s="1"/>
      <c r="G46" s="25"/>
      <c r="I46" s="23"/>
    </row>
    <row r="47" spans="1:10" ht="12.75">
      <c r="A47" s="33" t="s">
        <v>51</v>
      </c>
      <c r="B47" s="33" t="s">
        <v>52</v>
      </c>
      <c r="C47" s="15" t="s">
        <v>53</v>
      </c>
      <c r="D47" s="1">
        <v>5</v>
      </c>
      <c r="E47" s="25">
        <f>D47*I47</f>
        <v>0.2747252747252747</v>
      </c>
      <c r="F47" s="1">
        <v>1</v>
      </c>
      <c r="G47" s="25">
        <f>F47*I47</f>
        <v>0.05494505494505494</v>
      </c>
      <c r="I47" s="23">
        <f>J47/$J$55</f>
        <v>0.05494505494505494</v>
      </c>
      <c r="J47" s="14">
        <v>0.5</v>
      </c>
    </row>
    <row r="48" spans="1:7" ht="12.75">
      <c r="A48" s="34"/>
      <c r="B48" s="34"/>
      <c r="C48" s="15" t="s">
        <v>54</v>
      </c>
      <c r="D48" s="1"/>
      <c r="E48" s="26"/>
      <c r="F48" s="1"/>
      <c r="G48" s="26"/>
    </row>
    <row r="49" spans="1:7" ht="12.75">
      <c r="A49" s="34"/>
      <c r="B49" s="34"/>
      <c r="C49" s="15" t="s">
        <v>55</v>
      </c>
      <c r="D49" s="1"/>
      <c r="E49" s="26"/>
      <c r="F49" s="1"/>
      <c r="G49" s="26"/>
    </row>
    <row r="50" spans="1:7" ht="12.75">
      <c r="A50" s="34"/>
      <c r="B50" s="34"/>
      <c r="C50" s="15" t="s">
        <v>56</v>
      </c>
      <c r="D50" s="1"/>
      <c r="E50" s="26"/>
      <c r="F50" s="1"/>
      <c r="G50" s="26"/>
    </row>
    <row r="51" spans="1:7" ht="12.75">
      <c r="A51" s="34"/>
      <c r="B51" s="34"/>
      <c r="C51" s="15" t="s">
        <v>57</v>
      </c>
      <c r="D51" s="1"/>
      <c r="E51" s="26"/>
      <c r="F51" s="1"/>
      <c r="G51" s="26"/>
    </row>
    <row r="52" spans="5:7" ht="12.75">
      <c r="E52" s="27"/>
      <c r="G52" s="27"/>
    </row>
    <row r="53" spans="5:7" ht="12.75">
      <c r="E53" s="27"/>
      <c r="G53" s="27"/>
    </row>
    <row r="54" spans="5:7" ht="12.75">
      <c r="E54" s="27"/>
      <c r="G54" s="27"/>
    </row>
    <row r="55" spans="3:10" ht="12.75">
      <c r="C55" s="28" t="s">
        <v>71</v>
      </c>
      <c r="D55" s="30"/>
      <c r="E55" s="30">
        <f>SUM(E3:E54)</f>
        <v>2.648351648351648</v>
      </c>
      <c r="F55" s="29"/>
      <c r="G55" s="30">
        <f>SUM(G3:G54)</f>
        <v>3.3626373626373613</v>
      </c>
      <c r="I55" s="31">
        <f>SUM(I2:I51)</f>
        <v>0.9999999999999998</v>
      </c>
      <c r="J55" s="14">
        <f>SUM(J2:J51)</f>
        <v>9.100000000000001</v>
      </c>
    </row>
    <row r="56" ht="12.75">
      <c r="E56" s="27" t="s">
        <v>72</v>
      </c>
    </row>
  </sheetData>
  <mergeCells count="16">
    <mergeCell ref="D1:E1"/>
    <mergeCell ref="F1:G1"/>
    <mergeCell ref="A42:A46"/>
    <mergeCell ref="B42:B46"/>
    <mergeCell ref="A27:A31"/>
    <mergeCell ref="B27:B31"/>
    <mergeCell ref="A16:A20"/>
    <mergeCell ref="B16:B20"/>
    <mergeCell ref="A21:A26"/>
    <mergeCell ref="B21:B26"/>
    <mergeCell ref="A47:A51"/>
    <mergeCell ref="B47:B51"/>
    <mergeCell ref="A32:A36"/>
    <mergeCell ref="B32:B36"/>
    <mergeCell ref="A37:A41"/>
    <mergeCell ref="B37:B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Low</dc:creator>
  <cp:keywords/>
  <dc:description/>
  <cp:lastModifiedBy>lowda</cp:lastModifiedBy>
  <dcterms:created xsi:type="dcterms:W3CDTF">2003-10-16T18:13:11Z</dcterms:created>
  <dcterms:modified xsi:type="dcterms:W3CDTF">2003-10-20T23:30:16Z</dcterms:modified>
  <cp:category/>
  <cp:version/>
  <cp:contentType/>
  <cp:contentStatus/>
</cp:coreProperties>
</file>