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0875" windowHeight="79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<sst xmlns="http://schemas.openxmlformats.org/spreadsheetml/2006/main" count="49" uniqueCount="25">
  <si>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Stock A</t>
  </si>
  <si>
    <t>Stock B</t>
  </si>
  <si>
    <t>Stock C</t>
  </si>
  <si>
    <t>Stock D</t>
  </si>
  <si>
    <t>Stock E</t>
  </si>
  <si>
    <t>Stock F</t>
  </si>
  <si>
    <t>year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</si>
  <si>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</si>
  <si>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</si>
  <si>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</si>
  <si>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</si>
  <si>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</si>
  <si>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</si>
  <si>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</si>
  <si>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</si>
  <si>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</si>
  <si>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</si>
  <si>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Historical Annual Rate of Return for Six Stocks</t>
  </si>
  <si>
    <t>mean</t>
  </si>
  <si>
    <t>dev</t>
  </si>
  <si>
    <t>sq dev</t>
  </si>
  <si>
    <t>variance</t>
  </si>
  <si>
    <t>stdev</t>
  </si>
  <si>
    <t>coef var</t>
  </si>
  <si>
    <t>E&amp;F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</si>
</sst>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="140" zoomScaleNormal="140" workbookViewId="0" topLeftCell="A1">
      <selection activeCell="G3" sqref="G3:G13"/>
    </sheetView>
  </sheetViews>
  <sheetFormatPr defaultColWidth="9.140625" defaultRowHeight="12.75"/>
  <sheetData>
    <row r="1" ht="15.75">
      <c r="A1" s="2" t="s">
        <v>17</v>
      </c>
    </row>
    <row r="3" spans="1:7" ht="12.75">
      <c r="A3" t="s">
        <v>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 ht="12.75">
      <c r="A4" t="s">
        <v>7</v>
      </c>
      <c r="B4" s="1">
        <v>0.054</v>
      </c>
      <c r="C4" s="1">
        <v>0.15</v>
      </c>
      <c r="D4" s="1">
        <v>0.858</v>
      </c>
      <c r="E4" s="1">
        <v>0.215</v>
      </c>
      <c r="F4" s="1">
        <v>-0.135</v>
      </c>
      <c r="G4" s="1">
        <v>0.433</v>
      </c>
    </row>
    <row r="5" spans="1:7" ht="12.75">
      <c r="A5" t="s">
        <v>8</v>
      </c>
      <c r="B5" s="1">
        <v>0.163</v>
      </c>
      <c r="C5" s="1">
        <v>0.155</v>
      </c>
      <c r="D5" s="1">
        <v>0.426</v>
      </c>
      <c r="E5" s="1">
        <v>0.103</v>
      </c>
      <c r="F5" s="1">
        <v>0.265</v>
      </c>
      <c r="G5" s="1">
        <v>0.308</v>
      </c>
    </row>
    <row r="6" spans="1:7" ht="12.75">
      <c r="A6" t="s">
        <v>9</v>
      </c>
      <c r="B6" s="1">
        <v>0.275</v>
      </c>
      <c r="C6" s="1">
        <v>0.141</v>
      </c>
      <c r="D6" s="1">
        <v>0.329</v>
      </c>
      <c r="E6" s="1">
        <v>-0.014</v>
      </c>
      <c r="F6" s="1">
        <v>0.862</v>
      </c>
      <c r="G6" s="1">
        <v>0.023</v>
      </c>
    </row>
    <row r="7" spans="1:7" ht="12.75">
      <c r="A7" t="s">
        <v>10</v>
      </c>
      <c r="B7" s="1">
        <v>0.188</v>
      </c>
      <c r="C7" s="1">
        <v>0.179</v>
      </c>
      <c r="D7" s="1">
        <v>0.899</v>
      </c>
      <c r="E7" s="1">
        <v>0.212</v>
      </c>
      <c r="F7" s="1">
        <v>0.593</v>
      </c>
      <c r="G7" s="1">
        <v>-0.032</v>
      </c>
    </row>
    <row r="8" spans="1:7" ht="12.75">
      <c r="A8" t="s">
        <v>11</v>
      </c>
      <c r="B8" s="1">
        <v>0.114</v>
      </c>
      <c r="C8" s="1">
        <v>0.172</v>
      </c>
      <c r="D8" s="1">
        <v>0.376</v>
      </c>
      <c r="E8" s="1">
        <v>0.113</v>
      </c>
      <c r="F8" s="1">
        <v>-0.085</v>
      </c>
      <c r="G8" s="1">
        <v>0.212</v>
      </c>
    </row>
    <row r="9" spans="1:7" ht="12.75">
      <c r="A9" t="s">
        <v>12</v>
      </c>
      <c r="B9" s="1">
        <v>0.352</v>
      </c>
      <c r="C9" s="1">
        <v>0.138</v>
      </c>
      <c r="D9" s="1">
        <v>0.261</v>
      </c>
      <c r="E9" s="1">
        <v>0.061</v>
      </c>
      <c r="F9" s="1">
        <v>-0.295</v>
      </c>
      <c r="G9" s="1">
        <v>0.252</v>
      </c>
    </row>
    <row r="10" spans="1:7" ht="12.75">
      <c r="A10" t="s">
        <v>13</v>
      </c>
      <c r="B10" s="1">
        <v>0.14</v>
      </c>
      <c r="C10" s="1">
        <v>0.143</v>
      </c>
      <c r="D10" s="1">
        <v>0.448</v>
      </c>
      <c r="E10" s="1">
        <v>0.131</v>
      </c>
      <c r="F10" s="1">
        <v>0.894</v>
      </c>
      <c r="G10" s="1">
        <v>0.037</v>
      </c>
    </row>
    <row r="11" spans="1:7" ht="12.75">
      <c r="A11" t="s">
        <v>14</v>
      </c>
      <c r="B11" s="1">
        <v>0.159</v>
      </c>
      <c r="C11" s="1">
        <v>0.155</v>
      </c>
      <c r="D11" s="1">
        <v>0.531</v>
      </c>
      <c r="E11" s="1">
        <v>0.129</v>
      </c>
      <c r="F11" s="1">
        <v>0.287</v>
      </c>
      <c r="G11" s="1">
        <v>0.193</v>
      </c>
    </row>
    <row r="12" spans="1:7" ht="12.75">
      <c r="A12" t="s">
        <v>15</v>
      </c>
      <c r="B12" s="1">
        <v>0.227</v>
      </c>
      <c r="C12" s="1">
        <v>0.146</v>
      </c>
      <c r="D12" s="1">
        <v>0.928</v>
      </c>
      <c r="E12" s="1">
        <v>0.167</v>
      </c>
      <c r="F12" s="1">
        <v>0.407</v>
      </c>
      <c r="G12" s="1">
        <v>0.049</v>
      </c>
    </row>
    <row r="13" spans="1:7" ht="12.75">
      <c r="A13" t="s">
        <v>16</v>
      </c>
      <c r="B13" s="1">
        <v>-0.044</v>
      </c>
      <c r="C13" s="1">
        <v>0.117</v>
      </c>
      <c r="D13" s="1">
        <v>0.781</v>
      </c>
      <c r="E13" s="1">
        <v>0.013</v>
      </c>
      <c r="F13" s="1">
        <v>0.006</v>
      </c>
      <c r="G13" s="1">
        <v>0.127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40" zoomScaleNormal="140" workbookViewId="0" topLeftCell="C1">
      <selection activeCell="D2" sqref="D2"/>
    </sheetView>
  </sheetViews>
  <sheetFormatPr defaultColWidth="9.140625" defaultRowHeight="12.75"/>
  <sheetData>
    <row r="1" spans="1:10" ht="12.75">
      <c r="A1" t="s">
        <v>18</v>
      </c>
      <c r="B1" s="3">
        <f>AVERAGE(B4:B13)</f>
        <v>0.2799</v>
      </c>
      <c r="F1" s="3">
        <f>AVERAGE(F4:F13)</f>
        <v>0.16019999999999998</v>
      </c>
      <c r="I1" t="s">
        <v>18</v>
      </c>
      <c r="J1" s="3">
        <f>AVERAGE(J4:J13)</f>
        <v>0.22005</v>
      </c>
    </row>
    <row r="3" spans="1:12" ht="12.75">
      <c r="A3" t="s">
        <v>6</v>
      </c>
      <c r="B3" t="s">
        <v>4</v>
      </c>
      <c r="C3" t="s">
        <v>19</v>
      </c>
      <c r="D3" t="s">
        <v>20</v>
      </c>
      <c r="F3" t="s">
        <v>5</v>
      </c>
      <c r="G3" t="s">
        <v>19</v>
      </c>
      <c r="H3" t="s">
        <v>20</v>
      </c>
      <c r="J3" t="s">
        <v>24</v>
      </c>
      <c r="K3" t="s">
        <v>19</v>
      </c>
      <c r="L3" t="s">
        <v>20</v>
      </c>
    </row>
    <row r="4" spans="1:12" ht="12.75">
      <c r="A4" t="s">
        <v>7</v>
      </c>
      <c r="B4" s="1">
        <v>-0.135</v>
      </c>
      <c r="C4" s="3">
        <f>B4-B$1</f>
        <v>-0.4149</v>
      </c>
      <c r="D4">
        <f>C4^2</f>
        <v>0.17214200999999998</v>
      </c>
      <c r="F4" s="1">
        <v>0.433</v>
      </c>
      <c r="G4" s="3">
        <f>F4-F$1</f>
        <v>0.27280000000000004</v>
      </c>
      <c r="H4">
        <f>G4^2</f>
        <v>0.07441984000000003</v>
      </c>
      <c r="I4" s="4"/>
      <c r="J4" s="3">
        <f>AVERAGE(B4,F4)</f>
        <v>0.149</v>
      </c>
      <c r="K4" s="3">
        <f>J4-J$1</f>
        <v>-0.07105</v>
      </c>
      <c r="L4">
        <f>K4^2</f>
        <v>0.0050481025</v>
      </c>
    </row>
    <row r="5" spans="1:12" ht="12.75">
      <c r="A5" t="s">
        <v>8</v>
      </c>
      <c r="B5" s="1">
        <v>0.265</v>
      </c>
      <c r="C5" s="3">
        <f aca="true" t="shared" si="0" ref="C5:C13">B5-B$1</f>
        <v>-0.014899999999999969</v>
      </c>
      <c r="D5">
        <f aca="true" t="shared" si="1" ref="D5:D13">C5^2</f>
        <v>0.00022200999999999908</v>
      </c>
      <c r="F5" s="1">
        <v>0.308</v>
      </c>
      <c r="G5" s="3">
        <f aca="true" t="shared" si="2" ref="G5:G13">F5-F$1</f>
        <v>0.14780000000000001</v>
      </c>
      <c r="H5">
        <f aca="true" t="shared" si="3" ref="H5:H13">G5^2</f>
        <v>0.021844840000000004</v>
      </c>
      <c r="J5" s="3">
        <f aca="true" t="shared" si="4" ref="J5:J13">AVERAGE(B5,F5)</f>
        <v>0.2865</v>
      </c>
      <c r="K5" s="3">
        <f aca="true" t="shared" si="5" ref="K5:K13">J5-J$1</f>
        <v>0.06644999999999998</v>
      </c>
      <c r="L5">
        <f aca="true" t="shared" si="6" ref="L5:L13">K5^2</f>
        <v>0.004415602499999997</v>
      </c>
    </row>
    <row r="6" spans="1:12" ht="12.75">
      <c r="A6" t="s">
        <v>9</v>
      </c>
      <c r="B6" s="1">
        <v>0.862</v>
      </c>
      <c r="C6" s="3">
        <f t="shared" si="0"/>
        <v>0.5821000000000001</v>
      </c>
      <c r="D6">
        <f t="shared" si="1"/>
        <v>0.3388404100000001</v>
      </c>
      <c r="F6" s="1">
        <v>0.023</v>
      </c>
      <c r="G6" s="3">
        <f t="shared" si="2"/>
        <v>-0.1372</v>
      </c>
      <c r="H6">
        <f t="shared" si="3"/>
        <v>0.018823839999999998</v>
      </c>
      <c r="J6" s="3">
        <f t="shared" si="4"/>
        <v>0.4425</v>
      </c>
      <c r="K6" s="3">
        <f t="shared" si="5"/>
        <v>0.22245</v>
      </c>
      <c r="L6">
        <f t="shared" si="6"/>
        <v>0.049484002500000006</v>
      </c>
    </row>
    <row r="7" spans="1:12" ht="12.75">
      <c r="A7" t="s">
        <v>10</v>
      </c>
      <c r="B7" s="1">
        <v>0.593</v>
      </c>
      <c r="C7" s="3">
        <f t="shared" si="0"/>
        <v>0.3131</v>
      </c>
      <c r="D7">
        <f t="shared" si="1"/>
        <v>0.09803160999999999</v>
      </c>
      <c r="F7" s="1">
        <v>-0.032</v>
      </c>
      <c r="G7" s="3">
        <f t="shared" si="2"/>
        <v>-0.19219999999999998</v>
      </c>
      <c r="H7">
        <f t="shared" si="3"/>
        <v>0.036940839999999996</v>
      </c>
      <c r="J7" s="3">
        <f t="shared" si="4"/>
        <v>0.28049999999999997</v>
      </c>
      <c r="K7" s="3">
        <f t="shared" si="5"/>
        <v>0.060449999999999976</v>
      </c>
      <c r="L7">
        <f t="shared" si="6"/>
        <v>0.003654202499999997</v>
      </c>
    </row>
    <row r="8" spans="1:12" ht="12.75">
      <c r="A8" t="s">
        <v>11</v>
      </c>
      <c r="B8" s="1">
        <v>-0.085</v>
      </c>
      <c r="C8" s="3">
        <f t="shared" si="0"/>
        <v>-0.3649</v>
      </c>
      <c r="D8">
        <f t="shared" si="1"/>
        <v>0.13315201000000002</v>
      </c>
      <c r="F8" s="1">
        <v>0.212</v>
      </c>
      <c r="G8" s="3">
        <f t="shared" si="2"/>
        <v>0.05180000000000001</v>
      </c>
      <c r="H8">
        <f t="shared" si="3"/>
        <v>0.0026832400000000012</v>
      </c>
      <c r="J8" s="3">
        <f t="shared" si="4"/>
        <v>0.0635</v>
      </c>
      <c r="K8" s="3">
        <f t="shared" si="5"/>
        <v>-0.15655</v>
      </c>
      <c r="L8">
        <f t="shared" si="6"/>
        <v>0.024507902499999998</v>
      </c>
    </row>
    <row r="9" spans="1:12" ht="12.75">
      <c r="A9" t="s">
        <v>12</v>
      </c>
      <c r="B9" s="1">
        <v>-0.295</v>
      </c>
      <c r="C9" s="3">
        <f t="shared" si="0"/>
        <v>-0.5749</v>
      </c>
      <c r="D9">
        <f t="shared" si="1"/>
        <v>0.33051000999999997</v>
      </c>
      <c r="F9" s="1">
        <v>0.252</v>
      </c>
      <c r="G9" s="3">
        <f t="shared" si="2"/>
        <v>0.09180000000000002</v>
      </c>
      <c r="H9">
        <f t="shared" si="3"/>
        <v>0.008427240000000004</v>
      </c>
      <c r="J9" s="3">
        <f t="shared" si="4"/>
        <v>-0.02149999999999999</v>
      </c>
      <c r="K9" s="3">
        <f t="shared" si="5"/>
        <v>-0.24155</v>
      </c>
      <c r="L9">
        <f t="shared" si="6"/>
        <v>0.05834640249999999</v>
      </c>
    </row>
    <row r="10" spans="1:12" ht="12.75">
      <c r="A10" t="s">
        <v>13</v>
      </c>
      <c r="B10" s="1">
        <v>0.894</v>
      </c>
      <c r="C10" s="3">
        <f t="shared" si="0"/>
        <v>0.6141000000000001</v>
      </c>
      <c r="D10">
        <f t="shared" si="1"/>
        <v>0.37711881000000014</v>
      </c>
      <c r="F10" s="1">
        <v>0.037</v>
      </c>
      <c r="G10" s="3">
        <f t="shared" si="2"/>
        <v>-0.12319999999999998</v>
      </c>
      <c r="H10">
        <f t="shared" si="3"/>
        <v>0.015178239999999994</v>
      </c>
      <c r="J10" s="3">
        <f t="shared" si="4"/>
        <v>0.4655</v>
      </c>
      <c r="K10" s="3">
        <f t="shared" si="5"/>
        <v>0.24545000000000003</v>
      </c>
      <c r="L10">
        <f t="shared" si="6"/>
        <v>0.06024570250000001</v>
      </c>
    </row>
    <row r="11" spans="1:12" ht="12.75">
      <c r="A11" t="s">
        <v>14</v>
      </c>
      <c r="B11" s="1">
        <v>0.287</v>
      </c>
      <c r="C11" s="3">
        <f t="shared" si="0"/>
        <v>0.007099999999999995</v>
      </c>
      <c r="D11">
        <f t="shared" si="1"/>
        <v>5.040999999999993E-05</v>
      </c>
      <c r="F11" s="1">
        <v>0.193</v>
      </c>
      <c r="G11" s="3">
        <f t="shared" si="2"/>
        <v>0.032800000000000024</v>
      </c>
      <c r="H11">
        <f t="shared" si="3"/>
        <v>0.0010758400000000015</v>
      </c>
      <c r="J11" s="3">
        <f t="shared" si="4"/>
        <v>0.24</v>
      </c>
      <c r="K11" s="3">
        <f t="shared" si="5"/>
        <v>0.019949999999999996</v>
      </c>
      <c r="L11">
        <f t="shared" si="6"/>
        <v>0.00039800249999999985</v>
      </c>
    </row>
    <row r="12" spans="1:12" ht="12.75">
      <c r="A12" t="s">
        <v>15</v>
      </c>
      <c r="B12" s="1">
        <v>0.407</v>
      </c>
      <c r="C12" s="3">
        <f t="shared" si="0"/>
        <v>0.1271</v>
      </c>
      <c r="D12">
        <f t="shared" si="1"/>
        <v>0.016154409999999998</v>
      </c>
      <c r="F12" s="1">
        <v>0.049</v>
      </c>
      <c r="G12" s="3">
        <f t="shared" si="2"/>
        <v>-0.11119999999999998</v>
      </c>
      <c r="H12">
        <f t="shared" si="3"/>
        <v>0.012365439999999995</v>
      </c>
      <c r="J12" s="3">
        <f t="shared" si="4"/>
        <v>0.22799999999999998</v>
      </c>
      <c r="K12" s="3">
        <f t="shared" si="5"/>
        <v>0.007949999999999985</v>
      </c>
      <c r="L12">
        <f t="shared" si="6"/>
        <v>6.320249999999976E-05</v>
      </c>
    </row>
    <row r="13" spans="1:12" ht="12.75">
      <c r="A13" t="s">
        <v>16</v>
      </c>
      <c r="B13" s="1">
        <v>0.006</v>
      </c>
      <c r="C13" s="3">
        <f t="shared" si="0"/>
        <v>-0.2739</v>
      </c>
      <c r="D13">
        <f t="shared" si="1"/>
        <v>0.07502120999999999</v>
      </c>
      <c r="F13" s="1">
        <v>0.127</v>
      </c>
      <c r="G13" s="3">
        <f t="shared" si="2"/>
        <v>-0.03319999999999998</v>
      </c>
      <c r="H13">
        <f t="shared" si="3"/>
        <v>0.0011022399999999987</v>
      </c>
      <c r="J13" s="3">
        <f t="shared" si="4"/>
        <v>0.0665</v>
      </c>
      <c r="K13" s="3">
        <f t="shared" si="5"/>
        <v>-0.15355</v>
      </c>
      <c r="L13">
        <f t="shared" si="6"/>
        <v>0.023577602499999996</v>
      </c>
    </row>
    <row r="15" spans="3:12" ht="12.75">
      <c r="C15" t="s">
        <v>21</v>
      </c>
      <c r="D15">
        <f>SUM(D4:D13)/9</f>
        <v>0.17124921111111113</v>
      </c>
      <c r="G15" t="s">
        <v>21</v>
      </c>
      <c r="H15">
        <f>SUM(H4:H13)/9</f>
        <v>0.02142906666666667</v>
      </c>
      <c r="K15" t="s">
        <v>21</v>
      </c>
      <c r="L15">
        <f>SUM(L4:L13)/9</f>
        <v>0.02552674722222222</v>
      </c>
    </row>
    <row r="16" spans="3:12" ht="12.75">
      <c r="C16" t="s">
        <v>22</v>
      </c>
      <c r="D16" s="1">
        <f>SQRT(D15)</f>
        <v>0.4138226807596596</v>
      </c>
      <c r="G16" t="s">
        <v>22</v>
      </c>
      <c r="H16" s="1">
        <f>SQRT(H15)</f>
        <v>0.14638670249263308</v>
      </c>
      <c r="K16" t="s">
        <v>22</v>
      </c>
      <c r="L16" s="1">
        <f>SQRT(L15)</f>
        <v>0.15977092107834334</v>
      </c>
    </row>
    <row r="17" spans="3:12" ht="12.75">
      <c r="C17" t="s">
        <v>23</v>
      </c>
      <c r="D17">
        <f>D16/B1</f>
        <v>1.4784661692020709</v>
      </c>
      <c r="G17" t="s">
        <v>23</v>
      </c>
      <c r="H17">
        <f>H16/F1</f>
        <v>0.9137746722386585</v>
      </c>
      <c r="K17" t="s">
        <v>23</v>
      </c>
      <c r="L17">
        <f>L16/J1</f>
        <v>0.7260664443460275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Wright</cp:lastModifiedBy>
  <dcterms:created xsi:type="dcterms:W3CDTF">2005-08-02T00:41:32Z</dcterms:created>
  <dcterms:modified xsi:type="dcterms:W3CDTF">2005-08-02T16:17:29Z</dcterms:modified>
  <cp:category/>
  <cp:version/>
  <cp:contentType/>
  <cp:contentStatus/>
</cp:coreProperties>
</file>